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12045" firstSheet="1" activeTab="1"/>
  </bookViews>
  <sheets>
    <sheet name="Sheet1" sheetId="1" r:id="rId1"/>
    <sheet name="수정(안)" sheetId="2" r:id="rId2"/>
  </sheets>
  <definedNames/>
  <calcPr fullCalcOnLoad="1"/>
</workbook>
</file>

<file path=xl/sharedStrings.xml><?xml version="1.0" encoding="utf-8"?>
<sst xmlns="http://schemas.openxmlformats.org/spreadsheetml/2006/main" count="77" uniqueCount="62">
  <si>
    <t>호봉</t>
  </si>
  <si>
    <t>2008년도 임금협약(안)</t>
  </si>
  <si>
    <r>
      <t xml:space="preserve">1 </t>
    </r>
    <r>
      <rPr>
        <sz val="8"/>
        <color indexed="8"/>
        <rFont val="휴먼명조,한컴돋움"/>
        <family val="3"/>
      </rPr>
      <t>급</t>
    </r>
  </si>
  <si>
    <r>
      <t xml:space="preserve">2 </t>
    </r>
    <r>
      <rPr>
        <sz val="8"/>
        <color indexed="8"/>
        <rFont val="휴먼명조,한컴돋움"/>
        <family val="3"/>
      </rPr>
      <t>급</t>
    </r>
  </si>
  <si>
    <r>
      <t xml:space="preserve">3 </t>
    </r>
    <r>
      <rPr>
        <sz val="8"/>
        <color indexed="8"/>
        <rFont val="휴먼명조,한컴돋움"/>
        <family val="3"/>
      </rPr>
      <t>급</t>
    </r>
  </si>
  <si>
    <r>
      <t xml:space="preserve">4 </t>
    </r>
    <r>
      <rPr>
        <sz val="8"/>
        <color indexed="8"/>
        <rFont val="휴먼명조,한컴돋움"/>
        <family val="3"/>
      </rPr>
      <t>급</t>
    </r>
  </si>
  <si>
    <r>
      <t xml:space="preserve">5 </t>
    </r>
    <r>
      <rPr>
        <sz val="8"/>
        <color indexed="8"/>
        <rFont val="휴먼명조,한컴돋움"/>
        <family val="3"/>
      </rPr>
      <t>급</t>
    </r>
  </si>
  <si>
    <r>
      <t xml:space="preserve">6 </t>
    </r>
    <r>
      <rPr>
        <sz val="8"/>
        <color indexed="8"/>
        <rFont val="휴먼명조,한컴돋움"/>
        <family val="3"/>
      </rPr>
      <t>급</t>
    </r>
  </si>
  <si>
    <r>
      <t xml:space="preserve">7 </t>
    </r>
    <r>
      <rPr>
        <sz val="8"/>
        <color indexed="8"/>
        <rFont val="휴먼명조,한컴돋움"/>
        <family val="3"/>
      </rPr>
      <t>급</t>
    </r>
  </si>
  <si>
    <t>평균</t>
  </si>
  <si>
    <r>
      <t>기본급에</t>
    </r>
    <r>
      <rPr>
        <b/>
        <sz val="24"/>
        <rFont val="Arial Narrow"/>
        <family val="2"/>
      </rPr>
      <t xml:space="preserve"> </t>
    </r>
    <r>
      <rPr>
        <b/>
        <sz val="24"/>
        <rFont val="돋움"/>
        <family val="3"/>
      </rPr>
      <t>대한</t>
    </r>
    <r>
      <rPr>
        <b/>
        <sz val="24"/>
        <rFont val="Arial Narrow"/>
        <family val="2"/>
      </rPr>
      <t xml:space="preserve"> </t>
    </r>
    <r>
      <rPr>
        <b/>
        <sz val="24"/>
        <rFont val="돋움"/>
        <family val="3"/>
      </rPr>
      <t>직급별</t>
    </r>
    <r>
      <rPr>
        <b/>
        <sz val="24"/>
        <rFont val="Arial Narrow"/>
        <family val="2"/>
      </rPr>
      <t xml:space="preserve"> </t>
    </r>
    <r>
      <rPr>
        <b/>
        <sz val="24"/>
        <rFont val="돋움"/>
        <family val="3"/>
      </rPr>
      <t>및</t>
    </r>
    <r>
      <rPr>
        <b/>
        <sz val="24"/>
        <rFont val="Arial Narrow"/>
        <family val="2"/>
      </rPr>
      <t xml:space="preserve"> </t>
    </r>
    <r>
      <rPr>
        <b/>
        <sz val="24"/>
        <rFont val="돋움"/>
        <family val="3"/>
      </rPr>
      <t>직급간</t>
    </r>
    <r>
      <rPr>
        <b/>
        <sz val="24"/>
        <rFont val="Arial Narrow"/>
        <family val="2"/>
      </rPr>
      <t xml:space="preserve"> </t>
    </r>
    <r>
      <rPr>
        <b/>
        <sz val="24"/>
        <rFont val="돋움"/>
        <family val="3"/>
      </rPr>
      <t>현황</t>
    </r>
  </si>
  <si>
    <t>연번</t>
  </si>
  <si>
    <t>기말수당 기본급화</t>
  </si>
  <si>
    <t xml:space="preserve">현재 기본급 대비 400%의 기말수당을 전액 기본급화 </t>
  </si>
  <si>
    <t>가족수당</t>
  </si>
  <si>
    <t>배우자 40,000원(10,000원 인상)</t>
  </si>
  <si>
    <t>선임수당 신설</t>
  </si>
  <si>
    <t>각종 자격증 소지자중 법규정에 의거 안전관리자 등으로 선임된자에
 대한 선임수당 40,000원 신설</t>
  </si>
  <si>
    <t>위험수당 인상</t>
  </si>
  <si>
    <t>현재 갑종 30,000원 을종 20,000원을 4만원으로 일괄인상</t>
  </si>
  <si>
    <t>시간외근무수당 요율 변동</t>
  </si>
  <si>
    <t>주5일제 근무에 따른 시간외수당 산출기초 요율변동
- 통상임금 및 요율조정으로 현재 임금의 저하없도록 조정</t>
  </si>
  <si>
    <t>장학금 확보지급</t>
  </si>
  <si>
    <t>지급대상 및 지급금액 등 세부사항은 추후결정</t>
  </si>
  <si>
    <t>관외여비 인상</t>
  </si>
  <si>
    <t>현실에 맞추어 숙박비 40,000원(10,000원 인상)</t>
  </si>
  <si>
    <t>직원 취미클럽 육성지원비</t>
  </si>
  <si>
    <t>60,000원(20,000원 인상)</t>
  </si>
  <si>
    <t>기술수당 지급대상 확대</t>
  </si>
  <si>
    <t>대우수당 지급시기 조정</t>
  </si>
  <si>
    <t>승진연한 초과시점부터 대우수당 지급</t>
  </si>
  <si>
    <t>당직수당 인상</t>
  </si>
  <si>
    <t>현재 30,000원 ⇒ 50,000원으로 조정(20,000원 인상)</t>
  </si>
  <si>
    <t>복지카드 07년분 포함인상</t>
  </si>
  <si>
    <t>3자녀이상 양육보조비 신설</t>
  </si>
  <si>
    <t>출산월로부터 초등학교 입학시까지 월 500,000원 지급</t>
  </si>
  <si>
    <t>임금인상분 연초부터 반영지급</t>
  </si>
  <si>
    <t>남대전(보상분야) 현장체제비 지급</t>
  </si>
  <si>
    <t>기존 공사현장 수준의 현장체제비 지급</t>
  </si>
  <si>
    <t>7급 승진연한 조정
⇒ 금회 임금협약사항에서 삭제</t>
  </si>
  <si>
    <t>현재 자동승진 3년을 2년으로 조정
⇒ 2009년 임단협시 4급 풀티오제와 병행하여 추진</t>
  </si>
  <si>
    <t>현재 100,000원</t>
  </si>
  <si>
    <t>현재 80,000원</t>
  </si>
  <si>
    <t>교통보조비 현실화</t>
  </si>
  <si>
    <t>급식보조비 현실화</t>
  </si>
  <si>
    <t>삭제</t>
  </si>
  <si>
    <t>대체휴무제 미도입 근무처 도입
⇒ 기존 05년 임단협에 의거 추진</t>
  </si>
  <si>
    <t>시간외수당 대상 이상의 초과근무를 대체휴무로 활용토록 규정개정 
⇒ 기시행중인 동물원등에 대한 미이행사항 등 해소방안 강구</t>
  </si>
  <si>
    <t>임시대의원회 추가상정(안)</t>
  </si>
  <si>
    <t>07년 미반영분 인상분 반영하여 조정</t>
  </si>
  <si>
    <t>세         부         내         역</t>
  </si>
  <si>
    <t>안         건</t>
  </si>
  <si>
    <t>비   고</t>
  </si>
  <si>
    <t>임금인상 3%분 동일적용</t>
  </si>
  <si>
    <t>현재 직급별 임금에 대해 3%범위는 동일적용</t>
  </si>
  <si>
    <t>기존 기술수당 대상을 전산관련 자격증(워드프로세서, 컴퓨터활용능력,
정보처리기사) 포함하여 지급대상 범위확대</t>
  </si>
  <si>
    <t xml:space="preserve">보통 명년 임금인상율 정해지는 시기는 11월중이므로 임금인상율
반영하여 1월부터 급여 지급 </t>
  </si>
  <si>
    <t>원안조정
통과</t>
  </si>
  <si>
    <t>확정</t>
  </si>
  <si>
    <t>※ 임금협약(안)에 대하여는 각 현장별 조합원회의를 통해 결과를 대의원에 전달요망</t>
  </si>
  <si>
    <t>재심의 대상</t>
  </si>
  <si>
    <t>재심의 대상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</si>
</sst>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#,##0.0"/>
    <numFmt numFmtId="182" formatCode="0.0_ "/>
    <numFmt numFmtId="183" formatCode="0_ "/>
    <numFmt numFmtId="184" formatCode="_-* #,##0.0_-;\-* #,##0.0_-;_-* &quot;-&quot;_-;_-@_-"/>
    <numFmt numFmtId="185" formatCode="_-* #,##0.00_-;\-* #,##0.00_-;_-* &quot;-&quot;_-;_-@_-"/>
    <numFmt numFmtId="186" formatCode="_-* #,##0.0_-;\-* #,##0.0_-;_-* &quot;-&quot;??_-;_-@_-"/>
    <numFmt numFmtId="187" formatCode="_-* #,##0_-;\-* #,##0_-;_-* &quot;-&quot;??_-;_-@_-"/>
    <numFmt numFmtId="188" formatCode="_-* #,##0.0_-;\-* #,##0.0_-;_-* &quot;-&quot;?_-;_-@_-"/>
  </numFmts>
  <fonts count="16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9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b/>
      <sz val="22"/>
      <name val="돋움"/>
      <family val="3"/>
    </font>
    <font>
      <sz val="8"/>
      <name val="Arial Narrow"/>
      <family val="2"/>
    </font>
    <font>
      <sz val="8"/>
      <color indexed="8"/>
      <name val="휴먼명조,한컴돋움"/>
      <family val="3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b/>
      <sz val="24"/>
      <name val="돋움"/>
      <family val="3"/>
    </font>
    <font>
      <b/>
      <sz val="24"/>
      <name val="Arial Narrow"/>
      <family val="2"/>
    </font>
    <font>
      <b/>
      <sz val="10"/>
      <name val="돋움"/>
      <family val="3"/>
    </font>
    <font>
      <b/>
      <sz val="14"/>
      <name val="궁서체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8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right" vertical="center" wrapText="1"/>
    </xf>
    <xf numFmtId="180" fontId="9" fillId="0" borderId="6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10" fontId="10" fillId="0" borderId="6" xfId="0" applyNumberFormat="1" applyFont="1" applyBorder="1" applyAlignment="1">
      <alignment horizontal="right" vertical="center" wrapText="1"/>
    </xf>
    <xf numFmtId="180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horizontal="center" vertical="center" wrapText="1"/>
    </xf>
    <xf numFmtId="10" fontId="11" fillId="0" borderId="6" xfId="0" applyNumberFormat="1" applyFont="1" applyBorder="1" applyAlignment="1">
      <alignment horizontal="right" vertical="center" wrapText="1"/>
    </xf>
    <xf numFmtId="180" fontId="11" fillId="0" borderId="6" xfId="0" applyNumberFormat="1" applyFont="1" applyBorder="1" applyAlignment="1">
      <alignment horizontal="right" vertical="center" wrapText="1"/>
    </xf>
    <xf numFmtId="10" fontId="11" fillId="0" borderId="7" xfId="0" applyNumberFormat="1" applyFont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/>
    </xf>
    <xf numFmtId="3" fontId="9" fillId="3" borderId="6" xfId="0" applyNumberFormat="1" applyFont="1" applyFill="1" applyBorder="1" applyAlignment="1">
      <alignment horizontal="right" vertical="center" wrapText="1"/>
    </xf>
    <xf numFmtId="180" fontId="9" fillId="3" borderId="6" xfId="0" applyNumberFormat="1" applyFont="1" applyFill="1" applyBorder="1" applyAlignment="1">
      <alignment horizontal="right" vertical="center" wrapText="1"/>
    </xf>
    <xf numFmtId="3" fontId="9" fillId="3" borderId="7" xfId="0" applyNumberFormat="1" applyFont="1" applyFill="1" applyBorder="1" applyAlignment="1">
      <alignment horizontal="right" vertical="center" wrapText="1"/>
    </xf>
    <xf numFmtId="0" fontId="10" fillId="3" borderId="8" xfId="0" applyFont="1" applyFill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10" fontId="10" fillId="3" borderId="6" xfId="0" applyNumberFormat="1" applyFont="1" applyFill="1" applyBorder="1" applyAlignment="1">
      <alignment horizontal="right" vertical="center" wrapText="1"/>
    </xf>
    <xf numFmtId="180" fontId="10" fillId="3" borderId="6" xfId="0" applyNumberFormat="1" applyFont="1" applyFill="1" applyBorder="1" applyAlignment="1">
      <alignment horizontal="right" vertical="center" wrapText="1"/>
    </xf>
    <xf numFmtId="3" fontId="10" fillId="3" borderId="7" xfId="0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>
      <alignment horizontal="center" vertical="center" wrapText="1"/>
    </xf>
    <xf numFmtId="10" fontId="11" fillId="3" borderId="6" xfId="0" applyNumberFormat="1" applyFont="1" applyFill="1" applyBorder="1" applyAlignment="1">
      <alignment horizontal="right" vertical="center" wrapText="1"/>
    </xf>
    <xf numFmtId="180" fontId="11" fillId="3" borderId="6" xfId="0" applyNumberFormat="1" applyFont="1" applyFill="1" applyBorder="1" applyAlignment="1">
      <alignment horizontal="right" vertical="center" wrapText="1"/>
    </xf>
    <xf numFmtId="10" fontId="11" fillId="3" borderId="7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41" fontId="0" fillId="0" borderId="0" xfId="17" applyAlignment="1">
      <alignment horizontal="center" vertical="center"/>
    </xf>
    <xf numFmtId="0" fontId="2" fillId="0" borderId="14" xfId="0" applyFont="1" applyBorder="1" applyAlignment="1">
      <alignment horizontal="left" vertical="center" indent="1"/>
    </xf>
    <xf numFmtId="41" fontId="2" fillId="0" borderId="14" xfId="17" applyFont="1" applyBorder="1" applyAlignment="1">
      <alignment horizontal="left" vertical="center" indent="1"/>
    </xf>
    <xf numFmtId="41" fontId="2" fillId="0" borderId="14" xfId="17" applyFont="1" applyBorder="1" applyAlignment="1">
      <alignment horizontal="left" vertical="center" wrapText="1" indent="1"/>
    </xf>
    <xf numFmtId="0" fontId="2" fillId="4" borderId="14" xfId="0" applyFont="1" applyFill="1" applyBorder="1" applyAlignment="1">
      <alignment horizontal="left" vertical="center" wrapText="1" indent="1"/>
    </xf>
    <xf numFmtId="41" fontId="2" fillId="4" borderId="14" xfId="17" applyFont="1" applyFill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vertical="center"/>
    </xf>
    <xf numFmtId="41" fontId="2" fillId="0" borderId="16" xfId="17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41" fontId="14" fillId="4" borderId="16" xfId="17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41" fontId="2" fillId="0" borderId="18" xfId="17" applyFont="1" applyBorder="1" applyAlignment="1">
      <alignment horizontal="left" vertical="center" indent="1"/>
    </xf>
    <xf numFmtId="41" fontId="2" fillId="0" borderId="19" xfId="17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41" fontId="2" fillId="0" borderId="21" xfId="17" applyFont="1" applyBorder="1" applyAlignment="1">
      <alignment horizontal="left" vertical="center" indent="1"/>
    </xf>
    <xf numFmtId="41" fontId="2" fillId="0" borderId="22" xfId="17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1" fontId="2" fillId="5" borderId="24" xfId="17" applyFont="1" applyFill="1" applyBorder="1" applyAlignment="1">
      <alignment horizontal="center" vertical="center"/>
    </xf>
    <xf numFmtId="41" fontId="2" fillId="5" borderId="25" xfId="17" applyFont="1" applyFill="1" applyBorder="1" applyAlignment="1">
      <alignment horizontal="center" vertical="center"/>
    </xf>
    <xf numFmtId="41" fontId="14" fillId="4" borderId="16" xfId="17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41" fontId="2" fillId="0" borderId="26" xfId="17" applyFont="1" applyBorder="1" applyAlignment="1">
      <alignment horizontal="left" vertical="center" indent="1"/>
    </xf>
    <xf numFmtId="41" fontId="2" fillId="0" borderId="26" xfId="17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F10" sqref="F10"/>
    </sheetView>
  </sheetViews>
  <sheetFormatPr defaultColWidth="8.88671875" defaultRowHeight="13.5"/>
  <cols>
    <col min="1" max="3" width="5.6640625" style="6" customWidth="1"/>
    <col min="4" max="4" width="5.6640625" style="7" customWidth="1"/>
    <col min="5" max="20" width="5.6640625" style="6" customWidth="1"/>
    <col min="21" max="16384" width="8.88671875" style="2" customWidth="1"/>
  </cols>
  <sheetData>
    <row r="1" spans="1:20" ht="33" customHeight="1">
      <c r="A1" s="70" t="s">
        <v>10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ht="14.25" thickBot="1"/>
    <row r="3" spans="1:20" ht="13.5">
      <c r="A3" s="8" t="s">
        <v>0</v>
      </c>
      <c r="B3" s="9" t="s">
        <v>2</v>
      </c>
      <c r="C3" s="9"/>
      <c r="D3" s="10"/>
      <c r="E3" s="9" t="s">
        <v>3</v>
      </c>
      <c r="F3" s="9"/>
      <c r="G3" s="9"/>
      <c r="H3" s="9" t="s">
        <v>4</v>
      </c>
      <c r="I3" s="9"/>
      <c r="J3" s="9"/>
      <c r="K3" s="9" t="s">
        <v>5</v>
      </c>
      <c r="L3" s="9"/>
      <c r="M3" s="9"/>
      <c r="N3" s="9" t="s">
        <v>6</v>
      </c>
      <c r="O3" s="9"/>
      <c r="P3" s="9"/>
      <c r="Q3" s="9" t="s">
        <v>7</v>
      </c>
      <c r="R3" s="11"/>
      <c r="S3" s="11"/>
      <c r="T3" s="12" t="s">
        <v>8</v>
      </c>
    </row>
    <row r="4" spans="1:20" ht="13.5">
      <c r="A4" s="13">
        <v>1</v>
      </c>
      <c r="B4" s="14">
        <v>1349910</v>
      </c>
      <c r="C4" s="14">
        <f>B4-E4</f>
        <v>86690</v>
      </c>
      <c r="D4" s="15">
        <f>E4/B4</f>
        <v>0.9357809039121127</v>
      </c>
      <c r="E4" s="14">
        <v>1263220</v>
      </c>
      <c r="F4" s="14">
        <f>E4-H4</f>
        <v>110140</v>
      </c>
      <c r="G4" s="15">
        <f>H4/E4</f>
        <v>0.9128101201690917</v>
      </c>
      <c r="H4" s="14">
        <v>1153080</v>
      </c>
      <c r="I4" s="14">
        <f>H4-K4</f>
        <v>121720</v>
      </c>
      <c r="J4" s="15">
        <f>K4/H4</f>
        <v>0.8944392409893502</v>
      </c>
      <c r="K4" s="14">
        <v>1031360</v>
      </c>
      <c r="L4" s="14">
        <f>K4-N4</f>
        <v>121660</v>
      </c>
      <c r="M4" s="15">
        <f>N4/K4</f>
        <v>0.8820392491467577</v>
      </c>
      <c r="N4" s="14">
        <v>909700</v>
      </c>
      <c r="O4" s="14">
        <f>N4-Q4</f>
        <v>103370</v>
      </c>
      <c r="P4" s="15">
        <f>Q4/N4</f>
        <v>0.8863691326811036</v>
      </c>
      <c r="Q4" s="14">
        <v>806330</v>
      </c>
      <c r="R4" s="14">
        <f>Q4-T4</f>
        <v>79390</v>
      </c>
      <c r="S4" s="15">
        <f>T4/Q4</f>
        <v>0.9015415524661119</v>
      </c>
      <c r="T4" s="16">
        <v>726940</v>
      </c>
    </row>
    <row r="5" spans="1:20" s="3" customFormat="1" ht="13.5">
      <c r="A5" s="17"/>
      <c r="B5" s="18">
        <f>B7-B4</f>
        <v>48910</v>
      </c>
      <c r="C5" s="19">
        <f>C4/E4</f>
        <v>0.06862620921138043</v>
      </c>
      <c r="D5" s="20"/>
      <c r="E5" s="18">
        <f>E7-E4</f>
        <v>49190</v>
      </c>
      <c r="F5" s="19">
        <f>F4/H4</f>
        <v>0.09551809067887744</v>
      </c>
      <c r="G5" s="20"/>
      <c r="H5" s="18">
        <f>H7-H4</f>
        <v>46030</v>
      </c>
      <c r="I5" s="19">
        <f>I4/K4</f>
        <v>0.11801892646602544</v>
      </c>
      <c r="J5" s="20"/>
      <c r="K5" s="18">
        <f>K7-K4</f>
        <v>43860</v>
      </c>
      <c r="L5" s="19">
        <f>L4/N4</f>
        <v>0.13373639661426845</v>
      </c>
      <c r="M5" s="20"/>
      <c r="N5" s="18">
        <f>N7-N4</f>
        <v>41580</v>
      </c>
      <c r="O5" s="19">
        <f>O4/Q4</f>
        <v>0.1281981322783476</v>
      </c>
      <c r="P5" s="20"/>
      <c r="Q5" s="18">
        <f>Q7-Q4</f>
        <v>37980</v>
      </c>
      <c r="R5" s="19">
        <f>R4/T4</f>
        <v>0.10921121413046468</v>
      </c>
      <c r="S5" s="20"/>
      <c r="T5" s="21">
        <f>T7-T4</f>
        <v>34130</v>
      </c>
    </row>
    <row r="6" spans="1:20" s="4" customFormat="1" ht="13.5">
      <c r="A6" s="22"/>
      <c r="B6" s="23">
        <f>B5/B4</f>
        <v>0.03623204509930292</v>
      </c>
      <c r="C6" s="23"/>
      <c r="D6" s="24"/>
      <c r="E6" s="23">
        <f>E5/E4</f>
        <v>0.03894016877503523</v>
      </c>
      <c r="F6" s="23"/>
      <c r="G6" s="24"/>
      <c r="H6" s="23">
        <f>H5/H4</f>
        <v>0.03991917299753703</v>
      </c>
      <c r="I6" s="23"/>
      <c r="J6" s="24"/>
      <c r="K6" s="23">
        <f>K5/K4</f>
        <v>0.04252637294446168</v>
      </c>
      <c r="L6" s="23"/>
      <c r="M6" s="24"/>
      <c r="N6" s="23">
        <f>N5/N4</f>
        <v>0.045707376058041115</v>
      </c>
      <c r="O6" s="23"/>
      <c r="P6" s="24"/>
      <c r="Q6" s="23">
        <f>Q5/Q4</f>
        <v>0.04710230302729652</v>
      </c>
      <c r="R6" s="23"/>
      <c r="S6" s="24"/>
      <c r="T6" s="25">
        <f>T5/T4</f>
        <v>0.046950229730101524</v>
      </c>
    </row>
    <row r="7" spans="1:20" ht="13.5">
      <c r="A7" s="13">
        <v>2</v>
      </c>
      <c r="B7" s="14">
        <v>1398820</v>
      </c>
      <c r="C7" s="14">
        <f>B7-E7</f>
        <v>86410</v>
      </c>
      <c r="D7" s="15">
        <f>E7/B7</f>
        <v>0.9382265051972377</v>
      </c>
      <c r="E7" s="14">
        <v>1312410</v>
      </c>
      <c r="F7" s="14">
        <f>E7-H7</f>
        <v>113300</v>
      </c>
      <c r="G7" s="15">
        <f>H7/E7</f>
        <v>0.9136702707233257</v>
      </c>
      <c r="H7" s="14">
        <v>1199110</v>
      </c>
      <c r="I7" s="14">
        <f>H7-K7</f>
        <v>123890</v>
      </c>
      <c r="J7" s="15">
        <f>K7/H7</f>
        <v>0.8966817055983187</v>
      </c>
      <c r="K7" s="14">
        <v>1075220</v>
      </c>
      <c r="L7" s="14">
        <f>K7-N7</f>
        <v>123940</v>
      </c>
      <c r="M7" s="15">
        <f>N7/K7</f>
        <v>0.8847305667677312</v>
      </c>
      <c r="N7" s="14">
        <v>951280</v>
      </c>
      <c r="O7" s="14">
        <f>N7-Q7</f>
        <v>106970</v>
      </c>
      <c r="P7" s="15">
        <f>Q7/N7</f>
        <v>0.887551509545034</v>
      </c>
      <c r="Q7" s="14">
        <v>844310</v>
      </c>
      <c r="R7" s="14">
        <f>Q7-T7</f>
        <v>83240</v>
      </c>
      <c r="S7" s="15">
        <f>T7/Q7</f>
        <v>0.9014106193222868</v>
      </c>
      <c r="T7" s="16">
        <v>761070</v>
      </c>
    </row>
    <row r="8" spans="1:20" s="3" customFormat="1" ht="13.5">
      <c r="A8" s="17"/>
      <c r="B8" s="18">
        <f>B10-B7</f>
        <v>48930</v>
      </c>
      <c r="C8" s="19">
        <f>C7/E7</f>
        <v>0.06584070526740882</v>
      </c>
      <c r="D8" s="20"/>
      <c r="E8" s="18">
        <f>E10-E7</f>
        <v>49130</v>
      </c>
      <c r="F8" s="19">
        <f>F7/H7</f>
        <v>0.09448674433538208</v>
      </c>
      <c r="G8" s="20"/>
      <c r="H8" s="18">
        <f>H10-H7</f>
        <v>46040</v>
      </c>
      <c r="I8" s="19">
        <f>I7/K7</f>
        <v>0.1152229311210729</v>
      </c>
      <c r="J8" s="20"/>
      <c r="K8" s="18">
        <f>K10-K7</f>
        <v>43910</v>
      </c>
      <c r="L8" s="19">
        <f>L7/N7</f>
        <v>0.1302876124800269</v>
      </c>
      <c r="M8" s="20"/>
      <c r="N8" s="18">
        <f>N10-N7</f>
        <v>41620</v>
      </c>
      <c r="O8" s="19">
        <f>O7/Q7</f>
        <v>0.1266951712048892</v>
      </c>
      <c r="P8" s="20"/>
      <c r="Q8" s="18">
        <f>Q10-Q7</f>
        <v>38000</v>
      </c>
      <c r="R8" s="19">
        <f>R7/T7</f>
        <v>0.10937233106021785</v>
      </c>
      <c r="S8" s="20"/>
      <c r="T8" s="21">
        <f>T10-T7</f>
        <v>34090</v>
      </c>
    </row>
    <row r="9" spans="1:20" ht="13.5">
      <c r="A9" s="22"/>
      <c r="B9" s="23">
        <f>B8/B7</f>
        <v>0.034979482706852916</v>
      </c>
      <c r="C9" s="23"/>
      <c r="D9" s="24"/>
      <c r="E9" s="23">
        <f>E8/E7</f>
        <v>0.03743494792023834</v>
      </c>
      <c r="F9" s="23"/>
      <c r="G9" s="24"/>
      <c r="H9" s="23">
        <f>H8/H7</f>
        <v>0.03839514306443946</v>
      </c>
      <c r="I9" s="23"/>
      <c r="J9" s="24"/>
      <c r="K9" s="23">
        <f>K8/K7</f>
        <v>0.04083815405219397</v>
      </c>
      <c r="L9" s="23"/>
      <c r="M9" s="24"/>
      <c r="N9" s="23">
        <f>N8/N7</f>
        <v>0.04375157682280716</v>
      </c>
      <c r="O9" s="23"/>
      <c r="P9" s="24"/>
      <c r="Q9" s="23">
        <f>Q8/Q7</f>
        <v>0.045007165614525474</v>
      </c>
      <c r="R9" s="23"/>
      <c r="S9" s="24"/>
      <c r="T9" s="25">
        <f>T8/T7</f>
        <v>0.04479220045462309</v>
      </c>
    </row>
    <row r="10" spans="1:20" ht="13.5">
      <c r="A10" s="13">
        <v>3</v>
      </c>
      <c r="B10" s="14">
        <v>1447750</v>
      </c>
      <c r="C10" s="14">
        <f>B10-E10</f>
        <v>86210</v>
      </c>
      <c r="D10" s="15">
        <f>E10/B10</f>
        <v>0.940452426178553</v>
      </c>
      <c r="E10" s="14">
        <v>1361540</v>
      </c>
      <c r="F10" s="14">
        <f>E10-H10</f>
        <v>116390</v>
      </c>
      <c r="G10" s="15">
        <f>H10/E10</f>
        <v>0.914515915801225</v>
      </c>
      <c r="H10" s="14">
        <v>1245150</v>
      </c>
      <c r="I10" s="14">
        <f>H10-K10</f>
        <v>126020</v>
      </c>
      <c r="J10" s="15">
        <f>K10/H10</f>
        <v>0.8987913102839016</v>
      </c>
      <c r="K10" s="14">
        <v>1119130</v>
      </c>
      <c r="L10" s="14">
        <f>K10-N10</f>
        <v>126230</v>
      </c>
      <c r="M10" s="15">
        <f>N10/K10</f>
        <v>0.8872070268869569</v>
      </c>
      <c r="N10" s="14">
        <v>992900</v>
      </c>
      <c r="O10" s="14">
        <f>N10-Q10</f>
        <v>110590</v>
      </c>
      <c r="P10" s="15">
        <f>Q10/N10</f>
        <v>0.8886191962936851</v>
      </c>
      <c r="Q10" s="14">
        <v>882310</v>
      </c>
      <c r="R10" s="14">
        <f>Q10-T10</f>
        <v>87150</v>
      </c>
      <c r="S10" s="15">
        <f>T10/Q10</f>
        <v>0.9012251929593907</v>
      </c>
      <c r="T10" s="16">
        <v>795160</v>
      </c>
    </row>
    <row r="11" spans="1:20" s="3" customFormat="1" ht="13.5">
      <c r="A11" s="17"/>
      <c r="B11" s="18">
        <f>B13-B10</f>
        <v>48940</v>
      </c>
      <c r="C11" s="19">
        <f>C10/E10</f>
        <v>0.06331800755027396</v>
      </c>
      <c r="D11" s="20"/>
      <c r="E11" s="18">
        <f>E13-E10</f>
        <v>49140</v>
      </c>
      <c r="F11" s="19">
        <f>F10/H10</f>
        <v>0.09347468176524917</v>
      </c>
      <c r="G11" s="20"/>
      <c r="H11" s="18">
        <f>H13-H10</f>
        <v>46030</v>
      </c>
      <c r="I11" s="19">
        <f>I10/K10</f>
        <v>0.11260532735249702</v>
      </c>
      <c r="J11" s="20"/>
      <c r="K11" s="18">
        <f>K13-K10</f>
        <v>43840</v>
      </c>
      <c r="L11" s="19">
        <f>L10/N10</f>
        <v>0.12713264175647093</v>
      </c>
      <c r="M11" s="20"/>
      <c r="N11" s="18">
        <f>N13-N10</f>
        <v>41590</v>
      </c>
      <c r="O11" s="19">
        <f>O10/Q10</f>
        <v>0.12534143328308645</v>
      </c>
      <c r="P11" s="20"/>
      <c r="Q11" s="18">
        <f>Q13-Q10</f>
        <v>37960</v>
      </c>
      <c r="R11" s="19">
        <f>R10/T10</f>
        <v>0.10960058353035868</v>
      </c>
      <c r="S11" s="20"/>
      <c r="T11" s="21">
        <f>T13-T10</f>
        <v>34110</v>
      </c>
    </row>
    <row r="12" spans="1:20" s="3" customFormat="1" ht="13.5">
      <c r="A12" s="22"/>
      <c r="B12" s="23">
        <f>B11/B10</f>
        <v>0.03380417889829045</v>
      </c>
      <c r="C12" s="23"/>
      <c r="D12" s="24"/>
      <c r="E12" s="23">
        <f>E11/E10</f>
        <v>0.03609148464239023</v>
      </c>
      <c r="F12" s="23"/>
      <c r="G12" s="24"/>
      <c r="H12" s="23">
        <f>H11/H10</f>
        <v>0.03696743364253303</v>
      </c>
      <c r="I12" s="23"/>
      <c r="J12" s="24"/>
      <c r="K12" s="23">
        <f>K11/K10</f>
        <v>0.03917328639210815</v>
      </c>
      <c r="L12" s="23"/>
      <c r="M12" s="24"/>
      <c r="N12" s="23">
        <f>N11/N10</f>
        <v>0.04188740054386142</v>
      </c>
      <c r="O12" s="23"/>
      <c r="P12" s="24"/>
      <c r="Q12" s="23">
        <f>Q11/Q10</f>
        <v>0.04302342714012082</v>
      </c>
      <c r="R12" s="23"/>
      <c r="S12" s="24"/>
      <c r="T12" s="25">
        <f>T11/T10</f>
        <v>0.04289702701343126</v>
      </c>
    </row>
    <row r="13" spans="1:20" ht="13.5">
      <c r="A13" s="13">
        <v>4</v>
      </c>
      <c r="B13" s="14">
        <v>1496690</v>
      </c>
      <c r="C13" s="14">
        <f>B13-E13</f>
        <v>86010</v>
      </c>
      <c r="D13" s="15">
        <f>E13/B13</f>
        <v>0.9425331899057253</v>
      </c>
      <c r="E13" s="14">
        <v>1410680</v>
      </c>
      <c r="F13" s="14">
        <f>E13-H13</f>
        <v>119500</v>
      </c>
      <c r="G13" s="15">
        <f>H13/E13</f>
        <v>0.9152890804434741</v>
      </c>
      <c r="H13" s="14">
        <v>1291180</v>
      </c>
      <c r="I13" s="14">
        <f>H13-K13</f>
        <v>128210</v>
      </c>
      <c r="J13" s="15">
        <f>K13/H13</f>
        <v>0.9007032327018696</v>
      </c>
      <c r="K13" s="14">
        <v>1162970</v>
      </c>
      <c r="L13" s="14">
        <f>K13-N13</f>
        <v>128480</v>
      </c>
      <c r="M13" s="15">
        <f>N13/K13</f>
        <v>0.889524235362907</v>
      </c>
      <c r="N13" s="14">
        <v>1034490</v>
      </c>
      <c r="O13" s="14">
        <f>N13-Q13</f>
        <v>114220</v>
      </c>
      <c r="P13" s="15">
        <f>Q13/N13</f>
        <v>0.8895881062165898</v>
      </c>
      <c r="Q13" s="14">
        <v>920270</v>
      </c>
      <c r="R13" s="14">
        <f>Q13-T13</f>
        <v>91000</v>
      </c>
      <c r="S13" s="15">
        <f>T13/Q13</f>
        <v>0.901115976832886</v>
      </c>
      <c r="T13" s="16">
        <v>829270</v>
      </c>
    </row>
    <row r="14" spans="1:20" ht="13.5">
      <c r="A14" s="17"/>
      <c r="B14" s="18">
        <f>B16-B13</f>
        <v>53210</v>
      </c>
      <c r="C14" s="19">
        <f>C13/E13</f>
        <v>0.06097059574106105</v>
      </c>
      <c r="D14" s="20"/>
      <c r="E14" s="18">
        <f>E16-E13</f>
        <v>53470</v>
      </c>
      <c r="F14" s="19">
        <f>F13/H13</f>
        <v>0.09255099986059263</v>
      </c>
      <c r="G14" s="20"/>
      <c r="H14" s="18">
        <f>H16-H13</f>
        <v>50330</v>
      </c>
      <c r="I14" s="19">
        <f>I13/K13</f>
        <v>0.11024360043681264</v>
      </c>
      <c r="J14" s="20"/>
      <c r="K14" s="18">
        <f>K16-K13</f>
        <v>43860</v>
      </c>
      <c r="L14" s="19">
        <f>L13/N13</f>
        <v>0.12419646395808563</v>
      </c>
      <c r="M14" s="20"/>
      <c r="N14" s="18">
        <f>N16-N13</f>
        <v>41550</v>
      </c>
      <c r="O14" s="19">
        <f>O13/Q13</f>
        <v>0.12411574863898639</v>
      </c>
      <c r="P14" s="20"/>
      <c r="Q14" s="18">
        <f>Q16-Q13</f>
        <v>37970</v>
      </c>
      <c r="R14" s="19">
        <f>R13/T13</f>
        <v>0.10973506819250667</v>
      </c>
      <c r="S14" s="20"/>
      <c r="T14" s="21">
        <f>T16-T13</f>
        <v>34140</v>
      </c>
    </row>
    <row r="15" spans="1:20" ht="13.5">
      <c r="A15" s="22"/>
      <c r="B15" s="23">
        <f>B14/B13</f>
        <v>0.035551784270623846</v>
      </c>
      <c r="C15" s="23"/>
      <c r="D15" s="24"/>
      <c r="E15" s="23">
        <f>E14/E13</f>
        <v>0.03790370601412085</v>
      </c>
      <c r="F15" s="23"/>
      <c r="G15" s="24"/>
      <c r="H15" s="23">
        <f>H14/H13</f>
        <v>0.03897984789107638</v>
      </c>
      <c r="I15" s="23"/>
      <c r="J15" s="24"/>
      <c r="K15" s="23">
        <f>K14/K13</f>
        <v>0.03771378453442479</v>
      </c>
      <c r="L15" s="23"/>
      <c r="M15" s="24"/>
      <c r="N15" s="23">
        <f>N14/N13</f>
        <v>0.040164718846968074</v>
      </c>
      <c r="O15" s="23"/>
      <c r="P15" s="24"/>
      <c r="Q15" s="23">
        <f>Q14/Q13</f>
        <v>0.04125963032588262</v>
      </c>
      <c r="R15" s="23"/>
      <c r="S15" s="24"/>
      <c r="T15" s="25">
        <f>T14/T13</f>
        <v>0.041168738770243705</v>
      </c>
    </row>
    <row r="16" spans="1:20" ht="13.5">
      <c r="A16" s="13">
        <v>5</v>
      </c>
      <c r="B16" s="14">
        <v>1549900</v>
      </c>
      <c r="C16" s="14">
        <f>B16-E16</f>
        <v>85750</v>
      </c>
      <c r="D16" s="15">
        <f>E16/B16</f>
        <v>0.9446738499258016</v>
      </c>
      <c r="E16" s="14">
        <v>1464150</v>
      </c>
      <c r="F16" s="14">
        <f>E16-H16</f>
        <v>122640</v>
      </c>
      <c r="G16" s="15">
        <f>H16/E16</f>
        <v>0.9162380903595944</v>
      </c>
      <c r="H16" s="14">
        <v>1341510</v>
      </c>
      <c r="I16" s="14">
        <f>H16-K16</f>
        <v>134680</v>
      </c>
      <c r="J16" s="15">
        <f>K16/H16</f>
        <v>0.8996056682395212</v>
      </c>
      <c r="K16" s="14">
        <v>1206830</v>
      </c>
      <c r="L16" s="14">
        <f>K16-N16</f>
        <v>130790</v>
      </c>
      <c r="M16" s="15">
        <f>N16/K16</f>
        <v>0.8916251667591956</v>
      </c>
      <c r="N16" s="14">
        <v>1076040</v>
      </c>
      <c r="O16" s="14">
        <f>N16-Q16</f>
        <v>117800</v>
      </c>
      <c r="P16" s="15">
        <f>Q16/N16</f>
        <v>0.8905245158172559</v>
      </c>
      <c r="Q16" s="14">
        <v>958240</v>
      </c>
      <c r="R16" s="14">
        <f>Q16-T16</f>
        <v>94830</v>
      </c>
      <c r="S16" s="15">
        <f>T16/Q16</f>
        <v>0.901037318417098</v>
      </c>
      <c r="T16" s="16">
        <v>863410</v>
      </c>
    </row>
    <row r="17" spans="1:20" ht="13.5">
      <c r="A17" s="17"/>
      <c r="B17" s="18">
        <f>B19-B16</f>
        <v>45660</v>
      </c>
      <c r="C17" s="19">
        <f>C16/E16</f>
        <v>0.058566403715466314</v>
      </c>
      <c r="D17" s="20"/>
      <c r="E17" s="18">
        <f>E19-E16</f>
        <v>45890</v>
      </c>
      <c r="F17" s="19">
        <f>F16/H16</f>
        <v>0.09141937070912629</v>
      </c>
      <c r="G17" s="20"/>
      <c r="H17" s="18">
        <f>H19-H16</f>
        <v>42610</v>
      </c>
      <c r="I17" s="19">
        <f>I16/K16</f>
        <v>0.11159815384105466</v>
      </c>
      <c r="J17" s="20"/>
      <c r="K17" s="18">
        <f>K19-K16</f>
        <v>40380</v>
      </c>
      <c r="L17" s="19">
        <f>L16/N16</f>
        <v>0.12154752611427085</v>
      </c>
      <c r="M17" s="20"/>
      <c r="N17" s="18">
        <f>N19-N16</f>
        <v>38020</v>
      </c>
      <c r="O17" s="19">
        <f>O16/Q16</f>
        <v>0.1229337118049758</v>
      </c>
      <c r="P17" s="20"/>
      <c r="Q17" s="18">
        <f>Q19-Q16</f>
        <v>34370</v>
      </c>
      <c r="R17" s="19">
        <f>R16/T16</f>
        <v>0.10983194542569578</v>
      </c>
      <c r="S17" s="20"/>
      <c r="T17" s="21">
        <f>T19-T16</f>
        <v>30500</v>
      </c>
    </row>
    <row r="18" spans="1:20" ht="13.5">
      <c r="A18" s="22"/>
      <c r="B18" s="23">
        <f>B17/B16</f>
        <v>0.02945996515904252</v>
      </c>
      <c r="C18" s="23"/>
      <c r="D18" s="24"/>
      <c r="E18" s="23">
        <f>E17/E16</f>
        <v>0.031342417102072875</v>
      </c>
      <c r="F18" s="23"/>
      <c r="G18" s="24"/>
      <c r="H18" s="23">
        <f>H17/H16</f>
        <v>0.03176271514934663</v>
      </c>
      <c r="I18" s="23"/>
      <c r="J18" s="24"/>
      <c r="K18" s="23">
        <f>K17/K16</f>
        <v>0.03345955934141511</v>
      </c>
      <c r="L18" s="23"/>
      <c r="M18" s="24"/>
      <c r="N18" s="23">
        <f>N17/N16</f>
        <v>0.03533325898665477</v>
      </c>
      <c r="O18" s="23"/>
      <c r="P18" s="24"/>
      <c r="Q18" s="23">
        <f>Q17/Q16</f>
        <v>0.03586784104191017</v>
      </c>
      <c r="R18" s="23"/>
      <c r="S18" s="24"/>
      <c r="T18" s="25">
        <f>T17/T16</f>
        <v>0.03532504835477931</v>
      </c>
    </row>
    <row r="19" spans="1:20" ht="13.5">
      <c r="A19" s="13">
        <v>6</v>
      </c>
      <c r="B19" s="14">
        <v>1595560</v>
      </c>
      <c r="C19" s="14">
        <f>B19-E19</f>
        <v>85520</v>
      </c>
      <c r="D19" s="15">
        <f>E19/B19</f>
        <v>0.9464012635062298</v>
      </c>
      <c r="E19" s="14">
        <v>1510040</v>
      </c>
      <c r="F19" s="14">
        <f>E19-H19</f>
        <v>125920</v>
      </c>
      <c r="G19" s="15">
        <f>H19/E19</f>
        <v>0.916611480490583</v>
      </c>
      <c r="H19" s="14">
        <v>1384120</v>
      </c>
      <c r="I19" s="14">
        <f>H19-K19</f>
        <v>136910</v>
      </c>
      <c r="J19" s="15">
        <f>K19/H19</f>
        <v>0.9010851660260671</v>
      </c>
      <c r="K19" s="14">
        <v>1247210</v>
      </c>
      <c r="L19" s="14">
        <f>K19-N19</f>
        <v>133150</v>
      </c>
      <c r="M19" s="15">
        <f>N19/K19</f>
        <v>0.8932417155090161</v>
      </c>
      <c r="N19" s="14">
        <v>1114060</v>
      </c>
      <c r="O19" s="14">
        <f>N19-Q19</f>
        <v>121450</v>
      </c>
      <c r="P19" s="15">
        <f>Q19/N19</f>
        <v>0.890984327594564</v>
      </c>
      <c r="Q19" s="14">
        <v>992610</v>
      </c>
      <c r="R19" s="14">
        <f>Q19-T19</f>
        <v>98700</v>
      </c>
      <c r="S19" s="15">
        <f>T19/Q19</f>
        <v>0.9005651766554841</v>
      </c>
      <c r="T19" s="16">
        <v>893910</v>
      </c>
    </row>
    <row r="20" spans="1:20" ht="13.5">
      <c r="A20" s="17"/>
      <c r="B20" s="18">
        <f>B22-B19</f>
        <v>45680</v>
      </c>
      <c r="C20" s="19">
        <f>C19/E19</f>
        <v>0.056634261344070354</v>
      </c>
      <c r="D20" s="20"/>
      <c r="E20" s="18">
        <f>E22-E19</f>
        <v>45870</v>
      </c>
      <c r="F20" s="19">
        <f>F19/H19</f>
        <v>0.090974770973615</v>
      </c>
      <c r="G20" s="20"/>
      <c r="H20" s="18">
        <f>H22-H19</f>
        <v>42610</v>
      </c>
      <c r="I20" s="19">
        <f>I19/K19</f>
        <v>0.10977301336583253</v>
      </c>
      <c r="J20" s="20"/>
      <c r="K20" s="18">
        <f>K22-K19</f>
        <v>40360</v>
      </c>
      <c r="L20" s="19">
        <f>L19/N19</f>
        <v>0.11951779975943845</v>
      </c>
      <c r="M20" s="20"/>
      <c r="N20" s="18">
        <f>N22-N19</f>
        <v>37980</v>
      </c>
      <c r="O20" s="19">
        <f>O19/Q19</f>
        <v>0.12235419751967036</v>
      </c>
      <c r="P20" s="20"/>
      <c r="Q20" s="18">
        <f>Q22-Q19</f>
        <v>34320</v>
      </c>
      <c r="R20" s="19">
        <f>R19/T19</f>
        <v>0.11041380004698459</v>
      </c>
      <c r="S20" s="20"/>
      <c r="T20" s="21">
        <f>T22-T19</f>
        <v>30520</v>
      </c>
    </row>
    <row r="21" spans="1:20" ht="13.5">
      <c r="A21" s="22"/>
      <c r="B21" s="23">
        <f>B20/B19</f>
        <v>0.028629446714633106</v>
      </c>
      <c r="C21" s="23"/>
      <c r="D21" s="24"/>
      <c r="E21" s="23">
        <f>E20/E19</f>
        <v>0.030376678763476463</v>
      </c>
      <c r="F21" s="23"/>
      <c r="G21" s="24"/>
      <c r="H21" s="23">
        <f>H20/H19</f>
        <v>0.03078490304308875</v>
      </c>
      <c r="I21" s="23"/>
      <c r="J21" s="24"/>
      <c r="K21" s="23">
        <f>K20/K19</f>
        <v>0.03236022802896064</v>
      </c>
      <c r="L21" s="23"/>
      <c r="M21" s="24"/>
      <c r="N21" s="23">
        <f>N20/N19</f>
        <v>0.034091521102992656</v>
      </c>
      <c r="O21" s="23"/>
      <c r="P21" s="24"/>
      <c r="Q21" s="23">
        <f>Q20/Q19</f>
        <v>0.034575513041375766</v>
      </c>
      <c r="R21" s="23"/>
      <c r="S21" s="24"/>
      <c r="T21" s="25">
        <f>T20/T19</f>
        <v>0.03414213958899665</v>
      </c>
    </row>
    <row r="22" spans="1:20" ht="13.5">
      <c r="A22" s="13">
        <v>7</v>
      </c>
      <c r="B22" s="14">
        <v>1641240</v>
      </c>
      <c r="C22" s="14">
        <f>B22-E22</f>
        <v>85330</v>
      </c>
      <c r="D22" s="15">
        <f>E22/B22</f>
        <v>0.9480088225975482</v>
      </c>
      <c r="E22" s="14">
        <v>1555910</v>
      </c>
      <c r="F22" s="14">
        <f>E22-H22</f>
        <v>129180</v>
      </c>
      <c r="G22" s="15">
        <f>H22/E22</f>
        <v>0.9169746322088038</v>
      </c>
      <c r="H22" s="14">
        <v>1426730</v>
      </c>
      <c r="I22" s="14">
        <f>H22-K22</f>
        <v>139160</v>
      </c>
      <c r="J22" s="15">
        <f>K22/H22</f>
        <v>0.9024622738710197</v>
      </c>
      <c r="K22" s="14">
        <v>1287570</v>
      </c>
      <c r="L22" s="14">
        <f>K22-N22</f>
        <v>135530</v>
      </c>
      <c r="M22" s="15">
        <f>N22/K22</f>
        <v>0.8947397034724326</v>
      </c>
      <c r="N22" s="14">
        <v>1152040</v>
      </c>
      <c r="O22" s="14">
        <f>N22-Q22</f>
        <v>125110</v>
      </c>
      <c r="P22" s="15">
        <f>Q22/N22</f>
        <v>0.891401340231242</v>
      </c>
      <c r="Q22" s="14">
        <v>1026930</v>
      </c>
      <c r="R22" s="14">
        <f>Q22-T22</f>
        <v>102500</v>
      </c>
      <c r="S22" s="15">
        <f>T22/Q22</f>
        <v>0.9001879388079032</v>
      </c>
      <c r="T22" s="16">
        <v>924430</v>
      </c>
    </row>
    <row r="23" spans="1:20" ht="13.5">
      <c r="A23" s="17"/>
      <c r="B23" s="18">
        <f>B25-B22</f>
        <v>45670</v>
      </c>
      <c r="C23" s="19">
        <f>C22/E22</f>
        <v>0.05484250374378981</v>
      </c>
      <c r="D23" s="20"/>
      <c r="E23" s="18">
        <f>E25-E22</f>
        <v>45880</v>
      </c>
      <c r="F23" s="19">
        <f>F22/H22</f>
        <v>0.09054270955261332</v>
      </c>
      <c r="G23" s="20"/>
      <c r="H23" s="18">
        <f>H25-H22</f>
        <v>42640</v>
      </c>
      <c r="I23" s="19">
        <f>I22/K22</f>
        <v>0.10807956072291215</v>
      </c>
      <c r="J23" s="20"/>
      <c r="K23" s="18">
        <f>K25-K22</f>
        <v>40360</v>
      </c>
      <c r="L23" s="19">
        <f>L22/N22</f>
        <v>0.11764348460122913</v>
      </c>
      <c r="M23" s="20"/>
      <c r="N23" s="18">
        <f>N25-N22</f>
        <v>37960</v>
      </c>
      <c r="O23" s="19">
        <f>O22/Q22</f>
        <v>0.12182914122676326</v>
      </c>
      <c r="P23" s="20"/>
      <c r="Q23" s="18">
        <f>Q25-Q22</f>
        <v>34370</v>
      </c>
      <c r="R23" s="19">
        <f>R22/T22</f>
        <v>0.11087913633265904</v>
      </c>
      <c r="S23" s="20"/>
      <c r="T23" s="21">
        <f>T25-T22</f>
        <v>30490</v>
      </c>
    </row>
    <row r="24" spans="1:20" ht="13.5">
      <c r="A24" s="22"/>
      <c r="B24" s="23">
        <f>B23/B22</f>
        <v>0.027826521410640737</v>
      </c>
      <c r="C24" s="23"/>
      <c r="D24" s="24"/>
      <c r="E24" s="23">
        <f>E23/E22</f>
        <v>0.029487566761573613</v>
      </c>
      <c r="F24" s="23"/>
      <c r="G24" s="24"/>
      <c r="H24" s="23">
        <f>H23/H22</f>
        <v>0.029886523729086793</v>
      </c>
      <c r="I24" s="23"/>
      <c r="J24" s="24"/>
      <c r="K24" s="23">
        <f>K23/K22</f>
        <v>0.03134586857413577</v>
      </c>
      <c r="L24" s="23"/>
      <c r="M24" s="24"/>
      <c r="N24" s="23">
        <f>N23/N22</f>
        <v>0.03295024478316725</v>
      </c>
      <c r="O24" s="23"/>
      <c r="P24" s="24"/>
      <c r="Q24" s="23">
        <f>Q23/Q22</f>
        <v>0.03346868822607189</v>
      </c>
      <c r="R24" s="23"/>
      <c r="S24" s="24"/>
      <c r="T24" s="25">
        <f>T23/T22</f>
        <v>0.0329824865051978</v>
      </c>
    </row>
    <row r="25" spans="1:20" ht="13.5">
      <c r="A25" s="13">
        <v>8</v>
      </c>
      <c r="B25" s="14">
        <v>1686910</v>
      </c>
      <c r="C25" s="14">
        <f>B25-E25</f>
        <v>85120</v>
      </c>
      <c r="D25" s="15">
        <f>E25/B25</f>
        <v>0.9495408765138627</v>
      </c>
      <c r="E25" s="14">
        <v>1601790</v>
      </c>
      <c r="F25" s="14">
        <f>E25-H25</f>
        <v>132420</v>
      </c>
      <c r="G25" s="15">
        <f>H25/E25</f>
        <v>0.9173299870769577</v>
      </c>
      <c r="H25" s="14">
        <v>1469370</v>
      </c>
      <c r="I25" s="14">
        <f>H25-K25</f>
        <v>141440</v>
      </c>
      <c r="J25" s="15">
        <f>K25/H25</f>
        <v>0.9037410590933529</v>
      </c>
      <c r="K25" s="14">
        <v>1327930</v>
      </c>
      <c r="L25" s="14">
        <f>K25-N25</f>
        <v>137930</v>
      </c>
      <c r="M25" s="15">
        <f>N25/K25</f>
        <v>0.8961315732003946</v>
      </c>
      <c r="N25" s="14">
        <v>1190000</v>
      </c>
      <c r="O25" s="14">
        <f>N25-Q25</f>
        <v>128700</v>
      </c>
      <c r="P25" s="15">
        <f>Q25/N25</f>
        <v>0.8918487394957983</v>
      </c>
      <c r="Q25" s="14">
        <v>1061300</v>
      </c>
      <c r="R25" s="14">
        <f>Q25-T25</f>
        <v>106380</v>
      </c>
      <c r="S25" s="15">
        <f>T25/Q25</f>
        <v>0.8997644398379346</v>
      </c>
      <c r="T25" s="16">
        <v>954920</v>
      </c>
    </row>
    <row r="26" spans="1:20" ht="13.5">
      <c r="A26" s="17"/>
      <c r="B26" s="18">
        <f>B28-B25</f>
        <v>45660</v>
      </c>
      <c r="C26" s="19">
        <f>C25/E25</f>
        <v>0.05314054901079417</v>
      </c>
      <c r="D26" s="20"/>
      <c r="E26" s="18">
        <f>E28-E25</f>
        <v>45880</v>
      </c>
      <c r="F26" s="19">
        <f>F25/H25</f>
        <v>0.09012025561975541</v>
      </c>
      <c r="G26" s="20"/>
      <c r="H26" s="18">
        <f>H28-H25</f>
        <v>42600</v>
      </c>
      <c r="I26" s="19">
        <f>I25/K25</f>
        <v>0.10651163841467547</v>
      </c>
      <c r="J26" s="20"/>
      <c r="K26" s="18">
        <f>K28-K25</f>
        <v>40390</v>
      </c>
      <c r="L26" s="19">
        <f>L25/N25</f>
        <v>0.11590756302521009</v>
      </c>
      <c r="M26" s="20"/>
      <c r="N26" s="18">
        <f>N28-N25</f>
        <v>37980</v>
      </c>
      <c r="O26" s="19">
        <f>O25/Q25</f>
        <v>0.12126637143126355</v>
      </c>
      <c r="P26" s="20"/>
      <c r="Q26" s="18">
        <f>Q28-Q25</f>
        <v>34320</v>
      </c>
      <c r="R26" s="19">
        <f>R25/T25</f>
        <v>0.11140200226196958</v>
      </c>
      <c r="S26" s="20"/>
      <c r="T26" s="21">
        <f>T28-T25</f>
        <v>30540</v>
      </c>
    </row>
    <row r="27" spans="1:20" ht="13.5">
      <c r="A27" s="22"/>
      <c r="B27" s="23">
        <f>B26/B25</f>
        <v>0.02706724128732416</v>
      </c>
      <c r="C27" s="23"/>
      <c r="D27" s="24"/>
      <c r="E27" s="23">
        <f>E26/E25</f>
        <v>0.028642955693318102</v>
      </c>
      <c r="F27" s="23"/>
      <c r="G27" s="24"/>
      <c r="H27" s="23">
        <f>H26/H25</f>
        <v>0.028992016986871923</v>
      </c>
      <c r="I27" s="23"/>
      <c r="J27" s="24"/>
      <c r="K27" s="23">
        <f>K26/K25</f>
        <v>0.030415759866860452</v>
      </c>
      <c r="L27" s="23"/>
      <c r="M27" s="24"/>
      <c r="N27" s="23">
        <f>N26/N25</f>
        <v>0.03191596638655462</v>
      </c>
      <c r="O27" s="23"/>
      <c r="P27" s="24"/>
      <c r="Q27" s="23">
        <f>Q26/Q25</f>
        <v>0.03233769904833694</v>
      </c>
      <c r="R27" s="23"/>
      <c r="S27" s="24"/>
      <c r="T27" s="25">
        <f>T26/T25</f>
        <v>0.031981736689984504</v>
      </c>
    </row>
    <row r="28" spans="1:20" ht="13.5">
      <c r="A28" s="13">
        <v>9</v>
      </c>
      <c r="B28" s="14">
        <v>1732570</v>
      </c>
      <c r="C28" s="14">
        <f>B28-E28</f>
        <v>84900</v>
      </c>
      <c r="D28" s="15">
        <f>E28/B28</f>
        <v>0.9509976508885644</v>
      </c>
      <c r="E28" s="14">
        <v>1647670</v>
      </c>
      <c r="F28" s="14">
        <f>E28-H28</f>
        <v>135700</v>
      </c>
      <c r="G28" s="15">
        <f>H28/E28</f>
        <v>0.9176412752553607</v>
      </c>
      <c r="H28" s="14">
        <v>1511970</v>
      </c>
      <c r="I28" s="14">
        <f>H28-K28</f>
        <v>143650</v>
      </c>
      <c r="J28" s="15">
        <f>K28/H28</f>
        <v>0.9049915011541234</v>
      </c>
      <c r="K28" s="14">
        <v>1368320</v>
      </c>
      <c r="L28" s="14">
        <f>K28-N28</f>
        <v>140340</v>
      </c>
      <c r="M28" s="15">
        <f>N28/K28</f>
        <v>0.8974362722170253</v>
      </c>
      <c r="N28" s="14">
        <v>1227980</v>
      </c>
      <c r="O28" s="14">
        <f>N28-Q28</f>
        <v>132360</v>
      </c>
      <c r="P28" s="15">
        <f>Q28/N28</f>
        <v>0.8922132282284728</v>
      </c>
      <c r="Q28" s="14">
        <v>1095620</v>
      </c>
      <c r="R28" s="14">
        <f>Q28-T28</f>
        <v>110160</v>
      </c>
      <c r="S28" s="15">
        <f>T28/Q28</f>
        <v>0.8994541903214618</v>
      </c>
      <c r="T28" s="16">
        <v>985460</v>
      </c>
    </row>
    <row r="29" spans="1:20" ht="13.5">
      <c r="A29" s="17"/>
      <c r="B29" s="18">
        <f>B31-B28</f>
        <v>46530</v>
      </c>
      <c r="C29" s="19">
        <f>C28/E28</f>
        <v>0.051527308259542264</v>
      </c>
      <c r="D29" s="20"/>
      <c r="E29" s="18">
        <f>E31-E28</f>
        <v>46740</v>
      </c>
      <c r="F29" s="19">
        <f>F28/H28</f>
        <v>0.08975045801173304</v>
      </c>
      <c r="G29" s="20"/>
      <c r="H29" s="18">
        <f>H31-H28</f>
        <v>43480</v>
      </c>
      <c r="I29" s="19">
        <f>I28/K28</f>
        <v>0.10498275257249766</v>
      </c>
      <c r="J29" s="20"/>
      <c r="K29" s="18">
        <f>K31-K28</f>
        <v>40340</v>
      </c>
      <c r="L29" s="19">
        <f>L28/N28</f>
        <v>0.11428524894542257</v>
      </c>
      <c r="M29" s="20"/>
      <c r="N29" s="18">
        <f>N31-N28</f>
        <v>38000</v>
      </c>
      <c r="O29" s="19">
        <f>O28/Q28</f>
        <v>0.12080830945035688</v>
      </c>
      <c r="P29" s="20"/>
      <c r="Q29" s="18">
        <f>Q31-Q28</f>
        <v>34380</v>
      </c>
      <c r="R29" s="19">
        <f>R28/T28</f>
        <v>0.11178535912162847</v>
      </c>
      <c r="S29" s="20"/>
      <c r="T29" s="21">
        <f>T31-T28</f>
        <v>30540</v>
      </c>
    </row>
    <row r="30" spans="1:20" ht="13.5">
      <c r="A30" s="22"/>
      <c r="B30" s="23">
        <f>B29/B28</f>
        <v>0.02685605776389987</v>
      </c>
      <c r="C30" s="23"/>
      <c r="D30" s="24"/>
      <c r="E30" s="23">
        <f>E29/E28</f>
        <v>0.028367330836878743</v>
      </c>
      <c r="F30" s="23"/>
      <c r="G30" s="24"/>
      <c r="H30" s="23">
        <f>H29/H28</f>
        <v>0.028757184335668037</v>
      </c>
      <c r="I30" s="23"/>
      <c r="J30" s="24"/>
      <c r="K30" s="23">
        <f>K29/K28</f>
        <v>0.02948140785781104</v>
      </c>
      <c r="L30" s="23"/>
      <c r="M30" s="24"/>
      <c r="N30" s="23">
        <f>N29/N28</f>
        <v>0.03094512939950162</v>
      </c>
      <c r="O30" s="23"/>
      <c r="P30" s="24"/>
      <c r="Q30" s="23">
        <f>Q29/Q28</f>
        <v>0.031379492889870575</v>
      </c>
      <c r="R30" s="23"/>
      <c r="S30" s="24"/>
      <c r="T30" s="25">
        <f>T29/T28</f>
        <v>0.03099060337304406</v>
      </c>
    </row>
    <row r="31" spans="1:20" ht="13.5">
      <c r="A31" s="26">
        <v>10</v>
      </c>
      <c r="B31" s="27">
        <v>1779100</v>
      </c>
      <c r="C31" s="27">
        <f>B31-E31</f>
        <v>84690</v>
      </c>
      <c r="D31" s="28">
        <f>E31/B31</f>
        <v>0.9523972795233545</v>
      </c>
      <c r="E31" s="27">
        <v>1694410</v>
      </c>
      <c r="F31" s="27">
        <f>E31-H31</f>
        <v>138960</v>
      </c>
      <c r="G31" s="28">
        <f>H31/E31</f>
        <v>0.91798915256638</v>
      </c>
      <c r="H31" s="27">
        <v>1555450</v>
      </c>
      <c r="I31" s="27">
        <f>H31-K31</f>
        <v>146790</v>
      </c>
      <c r="J31" s="28">
        <f>K31/H31</f>
        <v>0.9056285962261725</v>
      </c>
      <c r="K31" s="27">
        <v>1408660</v>
      </c>
      <c r="L31" s="27">
        <f>K31-N31</f>
        <v>142680</v>
      </c>
      <c r="M31" s="28">
        <f>N31/K31</f>
        <v>0.898712251359448</v>
      </c>
      <c r="N31" s="27">
        <v>1265980</v>
      </c>
      <c r="O31" s="27">
        <f>N31-Q31</f>
        <v>135980</v>
      </c>
      <c r="P31" s="28">
        <f>Q31/N31</f>
        <v>0.8925891404287587</v>
      </c>
      <c r="Q31" s="27">
        <v>1130000</v>
      </c>
      <c r="R31" s="27">
        <f>Q31-T31</f>
        <v>114000</v>
      </c>
      <c r="S31" s="28">
        <f>T31/Q31</f>
        <v>0.8991150442477877</v>
      </c>
      <c r="T31" s="29">
        <v>1016000</v>
      </c>
    </row>
    <row r="32" spans="1:20" ht="13.5">
      <c r="A32" s="30"/>
      <c r="B32" s="31">
        <f>B34-B31</f>
        <v>42410</v>
      </c>
      <c r="C32" s="32">
        <f>C31/E31</f>
        <v>0.049981999634090925</v>
      </c>
      <c r="D32" s="33"/>
      <c r="E32" s="31">
        <f>E34-E31</f>
        <v>42590</v>
      </c>
      <c r="F32" s="32">
        <f>F31/H31</f>
        <v>0.08933749075830145</v>
      </c>
      <c r="G32" s="33"/>
      <c r="H32" s="31">
        <f>H34-H31</f>
        <v>39240</v>
      </c>
      <c r="I32" s="32">
        <f>I31/K31</f>
        <v>0.1042054150753198</v>
      </c>
      <c r="J32" s="33"/>
      <c r="K32" s="31">
        <f>K34-K31</f>
        <v>36850</v>
      </c>
      <c r="L32" s="32">
        <f>L31/N31</f>
        <v>0.11270320226227902</v>
      </c>
      <c r="M32" s="33"/>
      <c r="N32" s="31">
        <f>N34-N31</f>
        <v>34370</v>
      </c>
      <c r="O32" s="32">
        <f>O31/Q31</f>
        <v>0.1203362831858407</v>
      </c>
      <c r="P32" s="33"/>
      <c r="Q32" s="31">
        <f>Q34-Q31</f>
        <v>30750</v>
      </c>
      <c r="R32" s="32">
        <f>R31/T31</f>
        <v>0.11220472440944881</v>
      </c>
      <c r="S32" s="33"/>
      <c r="T32" s="34">
        <f>T34-T31</f>
        <v>26950</v>
      </c>
    </row>
    <row r="33" spans="1:20" ht="13.5">
      <c r="A33" s="35"/>
      <c r="B33" s="36">
        <f>B32/B31</f>
        <v>0.023837895565173402</v>
      </c>
      <c r="C33" s="36"/>
      <c r="D33" s="37"/>
      <c r="E33" s="36">
        <f>E32/E31</f>
        <v>0.025135592920249528</v>
      </c>
      <c r="F33" s="36"/>
      <c r="G33" s="37"/>
      <c r="H33" s="36">
        <f>H32/H31</f>
        <v>0.025227426146774246</v>
      </c>
      <c r="I33" s="36"/>
      <c r="J33" s="37"/>
      <c r="K33" s="36">
        <f>K32/K31</f>
        <v>0.026159612681555523</v>
      </c>
      <c r="L33" s="36"/>
      <c r="M33" s="37"/>
      <c r="N33" s="36">
        <f>N32/N31</f>
        <v>0.02714892810312959</v>
      </c>
      <c r="O33" s="36"/>
      <c r="P33" s="37"/>
      <c r="Q33" s="36">
        <f>Q32/Q31</f>
        <v>0.027212389380530975</v>
      </c>
      <c r="R33" s="36"/>
      <c r="S33" s="37"/>
      <c r="T33" s="38">
        <f>T32/T31</f>
        <v>0.026525590551181102</v>
      </c>
    </row>
    <row r="34" spans="1:20" ht="13.5">
      <c r="A34" s="13">
        <v>11</v>
      </c>
      <c r="B34" s="14">
        <v>1821510</v>
      </c>
      <c r="C34" s="14">
        <f>B34-E34</f>
        <v>84510</v>
      </c>
      <c r="D34" s="15">
        <f>E34/B34</f>
        <v>0.9536044270962004</v>
      </c>
      <c r="E34" s="14">
        <v>1737000</v>
      </c>
      <c r="F34" s="14">
        <f>E34-H34</f>
        <v>142310</v>
      </c>
      <c r="G34" s="15">
        <f>H34/E34</f>
        <v>0.9180713874496258</v>
      </c>
      <c r="H34" s="14">
        <v>1594690</v>
      </c>
      <c r="I34" s="14">
        <f>H34-K34</f>
        <v>149180</v>
      </c>
      <c r="J34" s="15">
        <f>K34/H34</f>
        <v>0.9064520377001173</v>
      </c>
      <c r="K34" s="14">
        <v>1445510</v>
      </c>
      <c r="L34" s="14">
        <f>K34-N34</f>
        <v>145160</v>
      </c>
      <c r="M34" s="15">
        <f>N34/K34</f>
        <v>0.899578695408541</v>
      </c>
      <c r="N34" s="14">
        <v>1300350</v>
      </c>
      <c r="O34" s="14">
        <f>N34-Q34</f>
        <v>139600</v>
      </c>
      <c r="P34" s="15">
        <f>Q34/N34</f>
        <v>0.8926442880762872</v>
      </c>
      <c r="Q34" s="14">
        <v>1160750</v>
      </c>
      <c r="R34" s="14">
        <f>Q34-T34</f>
        <v>117800</v>
      </c>
      <c r="S34" s="15">
        <f>T34/Q34</f>
        <v>0.8985138918802499</v>
      </c>
      <c r="T34" s="16">
        <v>1042950</v>
      </c>
    </row>
    <row r="35" spans="1:20" ht="13.5">
      <c r="A35" s="17"/>
      <c r="B35" s="18">
        <f>B37-B34</f>
        <v>42400</v>
      </c>
      <c r="C35" s="19">
        <f>C34/E34</f>
        <v>0.04865284974093264</v>
      </c>
      <c r="D35" s="20"/>
      <c r="E35" s="18">
        <f>E37-E34</f>
        <v>42600</v>
      </c>
      <c r="F35" s="19">
        <f>F34/H34</f>
        <v>0.08923991496779939</v>
      </c>
      <c r="G35" s="20"/>
      <c r="H35" s="18">
        <f>H37-H34</f>
        <v>39210</v>
      </c>
      <c r="I35" s="19">
        <f>I34/K34</f>
        <v>0.10320232997350416</v>
      </c>
      <c r="J35" s="20"/>
      <c r="K35" s="18">
        <f>K37-K34</f>
        <v>36860</v>
      </c>
      <c r="L35" s="19">
        <f>L34/N34</f>
        <v>0.11163148383127619</v>
      </c>
      <c r="M35" s="20"/>
      <c r="N35" s="18">
        <f>N37-N34</f>
        <v>34340</v>
      </c>
      <c r="O35" s="19">
        <f>O34/Q34</f>
        <v>0.1202670687055783</v>
      </c>
      <c r="P35" s="20"/>
      <c r="Q35" s="18">
        <f>Q37-Q34</f>
        <v>30710</v>
      </c>
      <c r="R35" s="19">
        <f>R34/T34</f>
        <v>0.11294884702047078</v>
      </c>
      <c r="S35" s="20"/>
      <c r="T35" s="21">
        <f>T37-T34</f>
        <v>26910</v>
      </c>
    </row>
    <row r="36" spans="1:20" ht="13.5">
      <c r="A36" s="22"/>
      <c r="B36" s="23">
        <f>B35/B34</f>
        <v>0.02327739073625728</v>
      </c>
      <c r="C36" s="23"/>
      <c r="D36" s="24"/>
      <c r="E36" s="23">
        <f>E35/E34</f>
        <v>0.02452504317789292</v>
      </c>
      <c r="F36" s="23"/>
      <c r="G36" s="24"/>
      <c r="H36" s="23">
        <f>H35/H34</f>
        <v>0.024587850930274848</v>
      </c>
      <c r="I36" s="23"/>
      <c r="J36" s="24"/>
      <c r="K36" s="23">
        <f>K35/K34</f>
        <v>0.025499650642333848</v>
      </c>
      <c r="L36" s="23"/>
      <c r="M36" s="24"/>
      <c r="N36" s="23">
        <f>N35/N34</f>
        <v>0.02640827469527435</v>
      </c>
      <c r="O36" s="23"/>
      <c r="P36" s="24"/>
      <c r="Q36" s="23">
        <f>Q35/Q34</f>
        <v>0.026457032091320266</v>
      </c>
      <c r="R36" s="23"/>
      <c r="S36" s="24"/>
      <c r="T36" s="25">
        <f>T35/T34</f>
        <v>0.02580181216740975</v>
      </c>
    </row>
    <row r="37" spans="1:20" ht="13.5">
      <c r="A37" s="13">
        <v>12</v>
      </c>
      <c r="B37" s="14">
        <v>1863910</v>
      </c>
      <c r="C37" s="14">
        <f>B37-E37</f>
        <v>84310</v>
      </c>
      <c r="D37" s="15">
        <f>E37/B37</f>
        <v>0.9547671293141836</v>
      </c>
      <c r="E37" s="14">
        <v>1779600</v>
      </c>
      <c r="F37" s="14">
        <f>E37-H37</f>
        <v>145700</v>
      </c>
      <c r="G37" s="15">
        <f>H37/E37</f>
        <v>0.9181276691391324</v>
      </c>
      <c r="H37" s="14">
        <v>1633900</v>
      </c>
      <c r="I37" s="14">
        <f>H37-K37</f>
        <v>151530</v>
      </c>
      <c r="J37" s="15">
        <f>K37/H37</f>
        <v>0.9072587061631678</v>
      </c>
      <c r="K37" s="14">
        <v>1482370</v>
      </c>
      <c r="L37" s="14">
        <f>K37-N37</f>
        <v>147680</v>
      </c>
      <c r="M37" s="15">
        <f>N37/K37</f>
        <v>0.9003757496441509</v>
      </c>
      <c r="N37" s="14">
        <v>1334690</v>
      </c>
      <c r="O37" s="14">
        <f>N37-Q37</f>
        <v>143230</v>
      </c>
      <c r="P37" s="15">
        <f>Q37/N37</f>
        <v>0.8926866912916108</v>
      </c>
      <c r="Q37" s="14">
        <v>1191460</v>
      </c>
      <c r="R37" s="14">
        <f>Q37-T37</f>
        <v>121600</v>
      </c>
      <c r="S37" s="15">
        <f>T37/Q37</f>
        <v>0.8979403421012875</v>
      </c>
      <c r="T37" s="16">
        <v>1069860</v>
      </c>
    </row>
    <row r="38" spans="1:20" ht="13.5">
      <c r="A38" s="17"/>
      <c r="B38" s="18">
        <f>B40-B37</f>
        <v>42420</v>
      </c>
      <c r="C38" s="19">
        <f>C37/E37</f>
        <v>0.04737581478984041</v>
      </c>
      <c r="D38" s="20"/>
      <c r="E38" s="18">
        <f>E40-E37</f>
        <v>42620</v>
      </c>
      <c r="F38" s="19">
        <f>F37/H37</f>
        <v>0.0891731440112614</v>
      </c>
      <c r="G38" s="20"/>
      <c r="H38" s="18">
        <f>H40-H37</f>
        <v>39200</v>
      </c>
      <c r="I38" s="19">
        <f>I37/K37</f>
        <v>0.10222144268974682</v>
      </c>
      <c r="J38" s="20"/>
      <c r="K38" s="18">
        <f>K40-K37</f>
        <v>36830</v>
      </c>
      <c r="L38" s="19">
        <f>L37/N37</f>
        <v>0.1106474162539616</v>
      </c>
      <c r="M38" s="20"/>
      <c r="N38" s="18">
        <f>N40-N37</f>
        <v>34380</v>
      </c>
      <c r="O38" s="19">
        <f>O37/Q37</f>
        <v>0.12021385527000487</v>
      </c>
      <c r="P38" s="20"/>
      <c r="Q38" s="18">
        <f>Q40-Q37</f>
        <v>30760</v>
      </c>
      <c r="R38" s="19">
        <f>R37/T37</f>
        <v>0.11365973117978054</v>
      </c>
      <c r="S38" s="20"/>
      <c r="T38" s="21">
        <f>T40-T37</f>
        <v>26930</v>
      </c>
    </row>
    <row r="39" spans="1:20" ht="13.5">
      <c r="A39" s="22"/>
      <c r="B39" s="23">
        <f>B38/B37</f>
        <v>0.022758609589518808</v>
      </c>
      <c r="C39" s="23"/>
      <c r="D39" s="24"/>
      <c r="E39" s="23">
        <f>E38/E37</f>
        <v>0.023949202067880423</v>
      </c>
      <c r="F39" s="23"/>
      <c r="G39" s="24"/>
      <c r="H39" s="23">
        <f>H38/H37</f>
        <v>0.0239916763571822</v>
      </c>
      <c r="I39" s="23"/>
      <c r="J39" s="24"/>
      <c r="K39" s="23">
        <f>K38/K37</f>
        <v>0.02484534900193609</v>
      </c>
      <c r="L39" s="23"/>
      <c r="M39" s="24"/>
      <c r="N39" s="23">
        <f>N38/N37</f>
        <v>0.025758790430736724</v>
      </c>
      <c r="O39" s="23"/>
      <c r="P39" s="24"/>
      <c r="Q39" s="23">
        <f>Q38/Q37</f>
        <v>0.025817064777667736</v>
      </c>
      <c r="R39" s="23"/>
      <c r="S39" s="24"/>
      <c r="T39" s="25">
        <f>T38/T37</f>
        <v>0.025171517768680013</v>
      </c>
    </row>
    <row r="40" spans="1:20" ht="13.5">
      <c r="A40" s="13">
        <v>13</v>
      </c>
      <c r="B40" s="14">
        <v>1906330</v>
      </c>
      <c r="C40" s="14">
        <f>B40-E40</f>
        <v>84110</v>
      </c>
      <c r="D40" s="15">
        <f>E40/B40</f>
        <v>0.9558785729648067</v>
      </c>
      <c r="E40" s="14">
        <v>1822220</v>
      </c>
      <c r="F40" s="14">
        <f>E40-H40</f>
        <v>149120</v>
      </c>
      <c r="G40" s="15">
        <f>H40/E40</f>
        <v>0.9181657538606754</v>
      </c>
      <c r="H40" s="14">
        <v>1673100</v>
      </c>
      <c r="I40" s="14">
        <f>H40-K40</f>
        <v>153900</v>
      </c>
      <c r="J40" s="15">
        <f>K40/H40</f>
        <v>0.9080150618612157</v>
      </c>
      <c r="K40" s="14">
        <v>1519200</v>
      </c>
      <c r="L40" s="14">
        <f>K40-N40</f>
        <v>150130</v>
      </c>
      <c r="M40" s="15">
        <f>N40/K40</f>
        <v>0.9011782517114271</v>
      </c>
      <c r="N40" s="14">
        <v>1369070</v>
      </c>
      <c r="O40" s="14">
        <f>N40-Q40</f>
        <v>146850</v>
      </c>
      <c r="P40" s="15">
        <f>Q40/N40</f>
        <v>0.8927374056841506</v>
      </c>
      <c r="Q40" s="14">
        <v>1222220</v>
      </c>
      <c r="R40" s="14">
        <f>Q40-T40</f>
        <v>125430</v>
      </c>
      <c r="S40" s="15">
        <f>T40/Q40</f>
        <v>0.8973752679550326</v>
      </c>
      <c r="T40" s="16">
        <v>1096790</v>
      </c>
    </row>
    <row r="41" spans="1:20" ht="13.5">
      <c r="A41" s="17"/>
      <c r="B41" s="18">
        <f>B43-B40</f>
        <v>42410</v>
      </c>
      <c r="C41" s="19">
        <f>C40/E40</f>
        <v>0.04615798311949161</v>
      </c>
      <c r="D41" s="20"/>
      <c r="E41" s="18">
        <f>E43-E40</f>
        <v>42600</v>
      </c>
      <c r="F41" s="19">
        <f>F40/H40</f>
        <v>0.08912796605104298</v>
      </c>
      <c r="G41" s="20"/>
      <c r="H41" s="18">
        <f>H43-H40</f>
        <v>39210</v>
      </c>
      <c r="I41" s="19">
        <f>I40/K40</f>
        <v>0.10130331753554503</v>
      </c>
      <c r="J41" s="20"/>
      <c r="K41" s="18">
        <f>K43-K40</f>
        <v>36870</v>
      </c>
      <c r="L41" s="19">
        <f>L40/N40</f>
        <v>0.10965838123689804</v>
      </c>
      <c r="M41" s="20"/>
      <c r="N41" s="18">
        <f>N43-N40</f>
        <v>34370</v>
      </c>
      <c r="O41" s="19">
        <f>O40/Q40</f>
        <v>0.12015021845494264</v>
      </c>
      <c r="P41" s="20"/>
      <c r="Q41" s="18">
        <f>Q43-Q40</f>
        <v>30720</v>
      </c>
      <c r="R41" s="19">
        <f>R40/T40</f>
        <v>0.11436099891501564</v>
      </c>
      <c r="S41" s="20"/>
      <c r="T41" s="21">
        <f>T43-T40</f>
        <v>26930</v>
      </c>
    </row>
    <row r="42" spans="1:20" ht="13.5">
      <c r="A42" s="22"/>
      <c r="B42" s="23">
        <f>B41/B40</f>
        <v>0.022246935210587883</v>
      </c>
      <c r="C42" s="23"/>
      <c r="D42" s="24"/>
      <c r="E42" s="23">
        <f>E41/E40</f>
        <v>0.02337807729033816</v>
      </c>
      <c r="F42" s="23"/>
      <c r="G42" s="24"/>
      <c r="H42" s="23">
        <f>H41/H40</f>
        <v>0.023435538820154204</v>
      </c>
      <c r="I42" s="23"/>
      <c r="J42" s="24"/>
      <c r="K42" s="23">
        <f>K41/K40</f>
        <v>0.024269352290679305</v>
      </c>
      <c r="L42" s="23"/>
      <c r="M42" s="24"/>
      <c r="N42" s="23">
        <f>N41/N40</f>
        <v>0.02510463307208543</v>
      </c>
      <c r="O42" s="23"/>
      <c r="P42" s="24"/>
      <c r="Q42" s="23">
        <f>Q41/Q40</f>
        <v>0.025134591153802097</v>
      </c>
      <c r="R42" s="23"/>
      <c r="S42" s="24"/>
      <c r="T42" s="25">
        <f>T41/T40</f>
        <v>0.02455346967058416</v>
      </c>
    </row>
    <row r="43" spans="1:20" ht="13.5">
      <c r="A43" s="13">
        <v>14</v>
      </c>
      <c r="B43" s="14">
        <v>1948740</v>
      </c>
      <c r="C43" s="14">
        <f>B43-E43</f>
        <v>83920</v>
      </c>
      <c r="D43" s="15">
        <f>E43/B43</f>
        <v>0.9569362767737102</v>
      </c>
      <c r="E43" s="14">
        <v>1864820</v>
      </c>
      <c r="F43" s="14">
        <f>E43-H43</f>
        <v>152510</v>
      </c>
      <c r="G43" s="15">
        <f>H43/E43</f>
        <v>0.9182173078366813</v>
      </c>
      <c r="H43" s="14">
        <v>1712310</v>
      </c>
      <c r="I43" s="14">
        <f>H43-K43</f>
        <v>156240</v>
      </c>
      <c r="J43" s="15">
        <f>K43/H43</f>
        <v>0.9087548399530458</v>
      </c>
      <c r="K43" s="14">
        <v>1556070</v>
      </c>
      <c r="L43" s="14">
        <f>K43-N43</f>
        <v>152630</v>
      </c>
      <c r="M43" s="15">
        <f>N43/K43</f>
        <v>0.9019131530072555</v>
      </c>
      <c r="N43" s="14">
        <v>1403440</v>
      </c>
      <c r="O43" s="14">
        <f>N43-Q43</f>
        <v>150500</v>
      </c>
      <c r="P43" s="15">
        <f>Q43/N43</f>
        <v>0.8927634954112752</v>
      </c>
      <c r="Q43" s="14">
        <v>1252940</v>
      </c>
      <c r="R43" s="14">
        <f>Q43-T43</f>
        <v>129220</v>
      </c>
      <c r="S43" s="15">
        <f>T43/Q43</f>
        <v>0.8968665698277651</v>
      </c>
      <c r="T43" s="16">
        <v>1123720</v>
      </c>
    </row>
    <row r="44" spans="1:20" ht="13.5">
      <c r="A44" s="17"/>
      <c r="B44" s="18">
        <f>B46-B43</f>
        <v>44100</v>
      </c>
      <c r="C44" s="19">
        <f>C43/E43</f>
        <v>0.04500166235883356</v>
      </c>
      <c r="D44" s="20"/>
      <c r="E44" s="18">
        <f>E46-E43</f>
        <v>44320</v>
      </c>
      <c r="F44" s="19">
        <f>F43/H43</f>
        <v>0.08906681617230525</v>
      </c>
      <c r="G44" s="20"/>
      <c r="H44" s="18">
        <f>H46-H43</f>
        <v>40930</v>
      </c>
      <c r="I44" s="19">
        <f>I43/K43</f>
        <v>0.10040679403882859</v>
      </c>
      <c r="J44" s="20"/>
      <c r="K44" s="18">
        <f>K46-K43</f>
        <v>36880</v>
      </c>
      <c r="L44" s="19">
        <f>L43/N43</f>
        <v>0.10875420395599385</v>
      </c>
      <c r="M44" s="20"/>
      <c r="N44" s="18">
        <f>N46-N43</f>
        <v>34330</v>
      </c>
      <c r="O44" s="19">
        <f>O43/Q43</f>
        <v>0.12011748367838843</v>
      </c>
      <c r="P44" s="20"/>
      <c r="Q44" s="18">
        <f>Q46-Q43</f>
        <v>30740</v>
      </c>
      <c r="R44" s="19">
        <f>R43/T43</f>
        <v>0.11499305876908839</v>
      </c>
      <c r="S44" s="20"/>
      <c r="T44" s="21">
        <f>T46-T43</f>
        <v>26970</v>
      </c>
    </row>
    <row r="45" spans="1:20" ht="13.5">
      <c r="A45" s="22"/>
      <c r="B45" s="23">
        <f>B44/B43</f>
        <v>0.022630007081498815</v>
      </c>
      <c r="C45" s="23"/>
      <c r="D45" s="24"/>
      <c r="E45" s="23">
        <f>E44/E43</f>
        <v>0.02376636887206272</v>
      </c>
      <c r="F45" s="23"/>
      <c r="G45" s="24"/>
      <c r="H45" s="23">
        <f>H44/H43</f>
        <v>0.023903381981066514</v>
      </c>
      <c r="I45" s="23"/>
      <c r="J45" s="24"/>
      <c r="K45" s="23">
        <f>K44/K43</f>
        <v>0.02370073325750127</v>
      </c>
      <c r="L45" s="23"/>
      <c r="M45" s="24"/>
      <c r="N45" s="23">
        <f>N44/N43</f>
        <v>0.024461323604856637</v>
      </c>
      <c r="O45" s="23"/>
      <c r="P45" s="24"/>
      <c r="Q45" s="23">
        <f>Q44/Q43</f>
        <v>0.024534295337366514</v>
      </c>
      <c r="R45" s="23"/>
      <c r="S45" s="24"/>
      <c r="T45" s="25">
        <f>T44/T43</f>
        <v>0.024000640729007226</v>
      </c>
    </row>
    <row r="46" spans="1:20" ht="13.5">
      <c r="A46" s="13">
        <v>15</v>
      </c>
      <c r="B46" s="14">
        <v>1992840</v>
      </c>
      <c r="C46" s="14">
        <f>B46-E46</f>
        <v>83700</v>
      </c>
      <c r="D46" s="15">
        <f>E46/B46</f>
        <v>0.9579996387065696</v>
      </c>
      <c r="E46" s="14">
        <v>1909140</v>
      </c>
      <c r="F46" s="14">
        <f>E46-H46</f>
        <v>155900</v>
      </c>
      <c r="G46" s="15">
        <f>H46/E46</f>
        <v>0.9183401950616508</v>
      </c>
      <c r="H46" s="14">
        <v>1753240</v>
      </c>
      <c r="I46" s="14">
        <f>H46-K46</f>
        <v>160290</v>
      </c>
      <c r="J46" s="15">
        <f>K46/H46</f>
        <v>0.9085749811777053</v>
      </c>
      <c r="K46" s="14">
        <v>1592950</v>
      </c>
      <c r="L46" s="14">
        <f>K46-N46</f>
        <v>155180</v>
      </c>
      <c r="M46" s="15">
        <f>N46/K46</f>
        <v>0.9025832574782636</v>
      </c>
      <c r="N46" s="14">
        <v>1437770</v>
      </c>
      <c r="O46" s="14">
        <f>N46-Q46</f>
        <v>154090</v>
      </c>
      <c r="P46" s="15">
        <f>Q46/N46</f>
        <v>0.89282708639073</v>
      </c>
      <c r="Q46" s="14">
        <v>1283680</v>
      </c>
      <c r="R46" s="14">
        <f>Q46-T46</f>
        <v>132990</v>
      </c>
      <c r="S46" s="15">
        <f>T46/Q46</f>
        <v>0.8963994141842203</v>
      </c>
      <c r="T46" s="16">
        <v>1150690</v>
      </c>
    </row>
    <row r="47" spans="1:20" ht="13.5">
      <c r="A47" s="17"/>
      <c r="B47" s="18">
        <f>B49-B46</f>
        <v>39170</v>
      </c>
      <c r="C47" s="19">
        <f>C46/E46</f>
        <v>0.04384172978409127</v>
      </c>
      <c r="D47" s="20"/>
      <c r="E47" s="18">
        <f>E49-E46</f>
        <v>39320</v>
      </c>
      <c r="F47" s="19">
        <f>F46/H46</f>
        <v>0.08892108325157994</v>
      </c>
      <c r="G47" s="20"/>
      <c r="H47" s="18">
        <f>H49-H46</f>
        <v>35830</v>
      </c>
      <c r="I47" s="19">
        <f>I46/K46</f>
        <v>0.10062462726388148</v>
      </c>
      <c r="J47" s="20"/>
      <c r="K47" s="18">
        <f>K49-K46</f>
        <v>33310</v>
      </c>
      <c r="L47" s="19">
        <f>L46/N46</f>
        <v>0.10793103208440849</v>
      </c>
      <c r="M47" s="20"/>
      <c r="N47" s="18">
        <f>N49-N46</f>
        <v>30750</v>
      </c>
      <c r="O47" s="19">
        <f>O46/Q46</f>
        <v>0.12003770410071046</v>
      </c>
      <c r="P47" s="20"/>
      <c r="Q47" s="18">
        <f>Q49-Q46</f>
        <v>27120</v>
      </c>
      <c r="R47" s="19">
        <f>R46/T46</f>
        <v>0.1155741337806012</v>
      </c>
      <c r="S47" s="20"/>
      <c r="T47" s="21">
        <f>T49-T46</f>
        <v>23300</v>
      </c>
    </row>
    <row r="48" spans="1:20" ht="13.5">
      <c r="A48" s="22"/>
      <c r="B48" s="23">
        <f>B47/B46</f>
        <v>0.019655366211035506</v>
      </c>
      <c r="C48" s="23"/>
      <c r="D48" s="24"/>
      <c r="E48" s="23">
        <f>E47/E46</f>
        <v>0.020595660873482302</v>
      </c>
      <c r="F48" s="23"/>
      <c r="G48" s="24"/>
      <c r="H48" s="23">
        <f>H47/H46</f>
        <v>0.020436449088544636</v>
      </c>
      <c r="I48" s="23"/>
      <c r="J48" s="24"/>
      <c r="K48" s="23">
        <f>K47/K46</f>
        <v>0.020910888602906557</v>
      </c>
      <c r="L48" s="23"/>
      <c r="M48" s="24"/>
      <c r="N48" s="23">
        <f>N47/N46</f>
        <v>0.021387287257349924</v>
      </c>
      <c r="O48" s="23"/>
      <c r="P48" s="24"/>
      <c r="Q48" s="23">
        <f>Q47/Q46</f>
        <v>0.02112676056338028</v>
      </c>
      <c r="R48" s="23"/>
      <c r="S48" s="24"/>
      <c r="T48" s="25">
        <f>T47/T46</f>
        <v>0.02024872033301758</v>
      </c>
    </row>
    <row r="49" spans="1:20" ht="13.5">
      <c r="A49" s="13">
        <v>16</v>
      </c>
      <c r="B49" s="14">
        <v>2032010</v>
      </c>
      <c r="C49" s="14">
        <f>B49-E49</f>
        <v>83550</v>
      </c>
      <c r="D49" s="15">
        <f>E49/B49</f>
        <v>0.9588830763628132</v>
      </c>
      <c r="E49" s="14">
        <v>1948460</v>
      </c>
      <c r="F49" s="14">
        <f>E49-H49</f>
        <v>159390</v>
      </c>
      <c r="G49" s="15">
        <f>H49/E49</f>
        <v>0.9181969350153455</v>
      </c>
      <c r="H49" s="14">
        <v>1789070</v>
      </c>
      <c r="I49" s="14">
        <f>H49-K49</f>
        <v>162810</v>
      </c>
      <c r="J49" s="15">
        <f>K49/H49</f>
        <v>0.9089974120632507</v>
      </c>
      <c r="K49" s="14">
        <v>1626260</v>
      </c>
      <c r="L49" s="14">
        <f>K49-N49</f>
        <v>157740</v>
      </c>
      <c r="M49" s="15">
        <f>N49/K49</f>
        <v>0.9030044396344988</v>
      </c>
      <c r="N49" s="14">
        <v>1468520</v>
      </c>
      <c r="O49" s="14">
        <f>N49-Q49</f>
        <v>157720</v>
      </c>
      <c r="P49" s="15">
        <f>Q49/N49</f>
        <v>0.8925993517282707</v>
      </c>
      <c r="Q49" s="14">
        <v>1310800</v>
      </c>
      <c r="R49" s="14">
        <f>Q49-T49</f>
        <v>136810</v>
      </c>
      <c r="S49" s="15">
        <f>T49/Q49</f>
        <v>0.8956286237412268</v>
      </c>
      <c r="T49" s="16">
        <v>1173990</v>
      </c>
    </row>
    <row r="50" spans="1:20" ht="13.5">
      <c r="A50" s="17"/>
      <c r="B50" s="18">
        <f>B52-B49</f>
        <v>39130</v>
      </c>
      <c r="C50" s="19">
        <f>C49/E49</f>
        <v>0.042880018065549204</v>
      </c>
      <c r="D50" s="20"/>
      <c r="E50" s="18">
        <f>E52-E49</f>
        <v>39350</v>
      </c>
      <c r="F50" s="19">
        <f>F49/H49</f>
        <v>0.08909098022995188</v>
      </c>
      <c r="G50" s="20"/>
      <c r="H50" s="18">
        <f>H52-H49</f>
        <v>35760</v>
      </c>
      <c r="I50" s="19">
        <f>I49/K49</f>
        <v>0.10011314303985833</v>
      </c>
      <c r="J50" s="20"/>
      <c r="K50" s="18">
        <f>K52-K49</f>
        <v>33360</v>
      </c>
      <c r="L50" s="19">
        <f>L49/N49</f>
        <v>0.10741426742570752</v>
      </c>
      <c r="M50" s="20"/>
      <c r="N50" s="18">
        <f>N52-N49</f>
        <v>30770</v>
      </c>
      <c r="O50" s="19">
        <f>O49/Q49</f>
        <v>0.12032346658529143</v>
      </c>
      <c r="P50" s="20"/>
      <c r="Q50" s="18">
        <f>Q52-Q49</f>
        <v>27120</v>
      </c>
      <c r="R50" s="19">
        <f>R49/T49</f>
        <v>0.1165342123868176</v>
      </c>
      <c r="S50" s="20"/>
      <c r="T50" s="21">
        <f>T52-T49</f>
        <v>23350</v>
      </c>
    </row>
    <row r="51" spans="1:20" ht="13.5">
      <c r="A51" s="22"/>
      <c r="B51" s="23">
        <f>B50/B49</f>
        <v>0.01925679499608762</v>
      </c>
      <c r="C51" s="23"/>
      <c r="D51" s="24"/>
      <c r="E51" s="23">
        <f>E50/E49</f>
        <v>0.020195436395922934</v>
      </c>
      <c r="F51" s="23"/>
      <c r="G51" s="24"/>
      <c r="H51" s="23">
        <f>H50/H49</f>
        <v>0.01998803847809197</v>
      </c>
      <c r="I51" s="23"/>
      <c r="J51" s="24"/>
      <c r="K51" s="23">
        <f>K50/K49</f>
        <v>0.02051332505257462</v>
      </c>
      <c r="L51" s="23"/>
      <c r="M51" s="24"/>
      <c r="N51" s="23">
        <f>N50/N49</f>
        <v>0.020953068395391277</v>
      </c>
      <c r="O51" s="23"/>
      <c r="P51" s="24"/>
      <c r="Q51" s="23">
        <f>Q50/Q49</f>
        <v>0.020689655172413793</v>
      </c>
      <c r="R51" s="23"/>
      <c r="S51" s="24"/>
      <c r="T51" s="25">
        <f>T50/T49</f>
        <v>0.019889436877656538</v>
      </c>
    </row>
    <row r="52" spans="1:20" ht="13.5">
      <c r="A52" s="13">
        <v>17</v>
      </c>
      <c r="B52" s="14">
        <v>2071140</v>
      </c>
      <c r="C52" s="14">
        <f>B52-E52</f>
        <v>83330</v>
      </c>
      <c r="D52" s="15">
        <f>E52/B52</f>
        <v>0.959766119142115</v>
      </c>
      <c r="E52" s="14">
        <v>1987810</v>
      </c>
      <c r="F52" s="14">
        <f>E52-H52</f>
        <v>162980</v>
      </c>
      <c r="G52" s="15">
        <f>H52/E52</f>
        <v>0.9180102726115675</v>
      </c>
      <c r="H52" s="14">
        <v>1824830</v>
      </c>
      <c r="I52" s="14">
        <f>H52-K52</f>
        <v>165210</v>
      </c>
      <c r="J52" s="15">
        <f>K52/H52</f>
        <v>0.9094655392557115</v>
      </c>
      <c r="K52" s="14">
        <v>1659620</v>
      </c>
      <c r="L52" s="14">
        <f>K52-N52</f>
        <v>160330</v>
      </c>
      <c r="M52" s="15">
        <f>N52/K52</f>
        <v>0.9033935479206083</v>
      </c>
      <c r="N52" s="14">
        <v>1499290</v>
      </c>
      <c r="O52" s="14">
        <f>N52-Q52</f>
        <v>161370</v>
      </c>
      <c r="P52" s="15">
        <f>Q52/N52</f>
        <v>0.8923690546858847</v>
      </c>
      <c r="Q52" s="14">
        <v>1337920</v>
      </c>
      <c r="R52" s="14">
        <f>Q52-T52</f>
        <v>140580</v>
      </c>
      <c r="S52" s="15">
        <f>T52/Q52</f>
        <v>0.8949264530016743</v>
      </c>
      <c r="T52" s="16">
        <v>1197340</v>
      </c>
    </row>
    <row r="53" spans="1:20" ht="13.5">
      <c r="A53" s="17"/>
      <c r="B53" s="18">
        <f>B55-B52</f>
        <v>39130</v>
      </c>
      <c r="C53" s="19">
        <f>C52/E52</f>
        <v>0.041920505480906124</v>
      </c>
      <c r="D53" s="20"/>
      <c r="E53" s="18">
        <f>E55-E52</f>
        <v>39290</v>
      </c>
      <c r="F53" s="19">
        <f>F52/H52</f>
        <v>0.08931242910298494</v>
      </c>
      <c r="G53" s="20"/>
      <c r="H53" s="18">
        <f>H55-H52</f>
        <v>35820</v>
      </c>
      <c r="I53" s="19">
        <f>I52/K52</f>
        <v>0.09954688422650969</v>
      </c>
      <c r="J53" s="20"/>
      <c r="K53" s="18">
        <f>K55-K52</f>
        <v>33330</v>
      </c>
      <c r="L53" s="19">
        <f>L52/N52</f>
        <v>0.1069372836475932</v>
      </c>
      <c r="M53" s="20"/>
      <c r="N53" s="18">
        <f>N55-N52</f>
        <v>30730</v>
      </c>
      <c r="O53" s="19">
        <f>O52/Q52</f>
        <v>0.12061259268117676</v>
      </c>
      <c r="P53" s="20"/>
      <c r="Q53" s="18">
        <f>Q55-Q52</f>
        <v>27120</v>
      </c>
      <c r="R53" s="19">
        <f>R52/T52</f>
        <v>0.11741025940835519</v>
      </c>
      <c r="S53" s="20"/>
      <c r="T53" s="21">
        <f>T55-T52</f>
        <v>23330</v>
      </c>
    </row>
    <row r="54" spans="1:20" ht="13.5">
      <c r="A54" s="22"/>
      <c r="B54" s="23">
        <f>B53/B52</f>
        <v>0.018892976814701083</v>
      </c>
      <c r="C54" s="23"/>
      <c r="D54" s="24"/>
      <c r="E54" s="23">
        <f>E53/E52</f>
        <v>0.019765470542959337</v>
      </c>
      <c r="F54" s="23"/>
      <c r="G54" s="24"/>
      <c r="H54" s="23">
        <f>H53/H52</f>
        <v>0.019629225736095966</v>
      </c>
      <c r="I54" s="23"/>
      <c r="J54" s="24"/>
      <c r="K54" s="23">
        <f>K53/K52</f>
        <v>0.02008291054578759</v>
      </c>
      <c r="L54" s="23"/>
      <c r="M54" s="24"/>
      <c r="N54" s="23">
        <f>N53/N52</f>
        <v>0.020496368280986332</v>
      </c>
      <c r="O54" s="23"/>
      <c r="P54" s="24"/>
      <c r="Q54" s="23">
        <f>Q53/Q52</f>
        <v>0.02027027027027027</v>
      </c>
      <c r="R54" s="23"/>
      <c r="S54" s="24"/>
      <c r="T54" s="25">
        <f>T53/T52</f>
        <v>0.01948485810212638</v>
      </c>
    </row>
    <row r="55" spans="1:20" ht="13.5">
      <c r="A55" s="13">
        <v>18</v>
      </c>
      <c r="B55" s="14">
        <v>2110270</v>
      </c>
      <c r="C55" s="14">
        <f>B55-E55</f>
        <v>83170</v>
      </c>
      <c r="D55" s="15">
        <f>E55/B55</f>
        <v>0.9605879816326821</v>
      </c>
      <c r="E55" s="14">
        <v>2027100</v>
      </c>
      <c r="F55" s="14">
        <f>E55-H55</f>
        <v>166450</v>
      </c>
      <c r="G55" s="15">
        <f>H55/E55</f>
        <v>0.917887622712249</v>
      </c>
      <c r="H55" s="14">
        <v>1860650</v>
      </c>
      <c r="I55" s="14">
        <f>H55-K55</f>
        <v>167700</v>
      </c>
      <c r="J55" s="15">
        <f>K55/H55</f>
        <v>0.9098702066482144</v>
      </c>
      <c r="K55" s="14">
        <v>1692950</v>
      </c>
      <c r="L55" s="14">
        <f>K55-N55</f>
        <v>162930</v>
      </c>
      <c r="M55" s="15">
        <f>N55/K55</f>
        <v>0.9037597093830296</v>
      </c>
      <c r="N55" s="14">
        <v>1530020</v>
      </c>
      <c r="O55" s="14">
        <f>N55-Q55</f>
        <v>164980</v>
      </c>
      <c r="P55" s="15">
        <f>Q55/N55</f>
        <v>0.8921713441654358</v>
      </c>
      <c r="Q55" s="14">
        <v>1365040</v>
      </c>
      <c r="R55" s="14">
        <f>Q55-T55</f>
        <v>144370</v>
      </c>
      <c r="S55" s="15">
        <f>T55/Q55</f>
        <v>0.8942375315009083</v>
      </c>
      <c r="T55" s="16">
        <v>1220670</v>
      </c>
    </row>
    <row r="56" spans="1:20" ht="13.5">
      <c r="A56" s="17"/>
      <c r="B56" s="18">
        <f>B58-B55</f>
        <v>39160</v>
      </c>
      <c r="C56" s="19">
        <f>C55/E55</f>
        <v>0.04102905628730699</v>
      </c>
      <c r="D56" s="20"/>
      <c r="E56" s="18">
        <f>E58-E55</f>
        <v>39350</v>
      </c>
      <c r="F56" s="19">
        <f>F55/H55</f>
        <v>0.08945798511272943</v>
      </c>
      <c r="G56" s="20"/>
      <c r="H56" s="18">
        <f>H58-H55</f>
        <v>35790</v>
      </c>
      <c r="I56" s="19">
        <f>I55/K55</f>
        <v>0.09905785758587082</v>
      </c>
      <c r="J56" s="20"/>
      <c r="K56" s="18">
        <f>K58-K55</f>
        <v>33360</v>
      </c>
      <c r="L56" s="19">
        <f>L55/N55</f>
        <v>0.10648880406792068</v>
      </c>
      <c r="M56" s="20"/>
      <c r="N56" s="18">
        <f>N58-N55</f>
        <v>30750</v>
      </c>
      <c r="O56" s="19">
        <f>O55/Q55</f>
        <v>0.12086092715231789</v>
      </c>
      <c r="P56" s="20"/>
      <c r="Q56" s="18">
        <f>Q58-Q55</f>
        <v>27130</v>
      </c>
      <c r="R56" s="19">
        <f>R55/T55</f>
        <v>0.11827111340493336</v>
      </c>
      <c r="S56" s="20"/>
      <c r="T56" s="21">
        <f>T58-T55</f>
        <v>23340</v>
      </c>
    </row>
    <row r="57" spans="1:20" ht="13.5">
      <c r="A57" s="22"/>
      <c r="B57" s="23">
        <f>B56/B55</f>
        <v>0.018556867130746304</v>
      </c>
      <c r="C57" s="23"/>
      <c r="D57" s="24"/>
      <c r="E57" s="23">
        <f>E56/E55</f>
        <v>0.01941196783582458</v>
      </c>
      <c r="F57" s="23"/>
      <c r="G57" s="24"/>
      <c r="H57" s="23">
        <f>H56/H55</f>
        <v>0.019235213500658373</v>
      </c>
      <c r="I57" s="23"/>
      <c r="J57" s="24"/>
      <c r="K57" s="23">
        <f>K56/K55</f>
        <v>0.019705248235328862</v>
      </c>
      <c r="L57" s="23"/>
      <c r="M57" s="24"/>
      <c r="N57" s="23">
        <f>N56/N55</f>
        <v>0.0200977764996536</v>
      </c>
      <c r="O57" s="23"/>
      <c r="P57" s="24"/>
      <c r="Q57" s="23">
        <f>Q56/Q55</f>
        <v>0.019874875461524937</v>
      </c>
      <c r="R57" s="23"/>
      <c r="S57" s="24"/>
      <c r="T57" s="25">
        <f>T56/T55</f>
        <v>0.019120646857873135</v>
      </c>
    </row>
    <row r="58" spans="1:20" ht="13.5">
      <c r="A58" s="13">
        <v>19</v>
      </c>
      <c r="B58" s="14">
        <v>2149430</v>
      </c>
      <c r="C58" s="14">
        <f>B58-E58</f>
        <v>82980</v>
      </c>
      <c r="D58" s="15">
        <f>E58/B58</f>
        <v>0.9613944161940607</v>
      </c>
      <c r="E58" s="14">
        <v>2066450</v>
      </c>
      <c r="F58" s="14">
        <f>E58-H58</f>
        <v>170010</v>
      </c>
      <c r="G58" s="15">
        <f>H58/E58</f>
        <v>0.917728471533306</v>
      </c>
      <c r="H58" s="14">
        <v>1896440</v>
      </c>
      <c r="I58" s="14">
        <f>H58-K58</f>
        <v>170130</v>
      </c>
      <c r="J58" s="15">
        <f>K58/H58</f>
        <v>0.9102898061631267</v>
      </c>
      <c r="K58" s="14">
        <v>1726310</v>
      </c>
      <c r="L58" s="14">
        <f>K58-N58</f>
        <v>165540</v>
      </c>
      <c r="M58" s="15">
        <f>N58/K58</f>
        <v>0.90410760523892</v>
      </c>
      <c r="N58" s="14">
        <v>1560770</v>
      </c>
      <c r="O58" s="14">
        <f>N58-Q58</f>
        <v>168600</v>
      </c>
      <c r="P58" s="15">
        <f>Q58/N58</f>
        <v>0.8919763962659456</v>
      </c>
      <c r="Q58" s="14">
        <v>1392170</v>
      </c>
      <c r="R58" s="14">
        <f>Q58-T58</f>
        <v>148160</v>
      </c>
      <c r="S58" s="15">
        <f>T58/Q58</f>
        <v>0.8935762155483885</v>
      </c>
      <c r="T58" s="16">
        <v>1244010</v>
      </c>
    </row>
    <row r="59" spans="1:20" ht="13.5">
      <c r="A59" s="17"/>
      <c r="B59" s="18">
        <f>B61-B58</f>
        <v>41710</v>
      </c>
      <c r="C59" s="19">
        <f>C58/E58</f>
        <v>0.04015582278787292</v>
      </c>
      <c r="D59" s="20"/>
      <c r="E59" s="18">
        <f>E61-E58</f>
        <v>41890</v>
      </c>
      <c r="F59" s="19">
        <f>F58/H58</f>
        <v>0.08964691738204214</v>
      </c>
      <c r="G59" s="20"/>
      <c r="H59" s="18">
        <f>H61-H58</f>
        <v>38380</v>
      </c>
      <c r="I59" s="19">
        <f>I58/K58</f>
        <v>0.0985512451413709</v>
      </c>
      <c r="J59" s="20"/>
      <c r="K59" s="18">
        <f>K61-K58</f>
        <v>33350</v>
      </c>
      <c r="L59" s="19">
        <f>L58/N58</f>
        <v>0.10606303299012666</v>
      </c>
      <c r="M59" s="20"/>
      <c r="N59" s="18">
        <f>N61-N58</f>
        <v>30720</v>
      </c>
      <c r="O59" s="19">
        <f>O58/Q58</f>
        <v>0.12110589942320263</v>
      </c>
      <c r="P59" s="20"/>
      <c r="Q59" s="18">
        <f>Q61-Q58</f>
        <v>27130</v>
      </c>
      <c r="R59" s="19">
        <f>R58/T58</f>
        <v>0.11909872107137402</v>
      </c>
      <c r="S59" s="20"/>
      <c r="T59" s="21">
        <f>T61-T58</f>
        <v>23330</v>
      </c>
    </row>
    <row r="60" spans="1:20" ht="13.5">
      <c r="A60" s="22"/>
      <c r="B60" s="23">
        <f>B59/B58</f>
        <v>0.019405144619736397</v>
      </c>
      <c r="C60" s="23"/>
      <c r="D60" s="24"/>
      <c r="E60" s="23">
        <f>E59/E58</f>
        <v>0.02027148007452394</v>
      </c>
      <c r="F60" s="23"/>
      <c r="G60" s="24"/>
      <c r="H60" s="23">
        <f>H59/H58</f>
        <v>0.02023791947016515</v>
      </c>
      <c r="I60" s="23"/>
      <c r="J60" s="24"/>
      <c r="K60" s="23">
        <f>K59/K58</f>
        <v>0.019318662349172514</v>
      </c>
      <c r="L60" s="23"/>
      <c r="M60" s="24"/>
      <c r="N60" s="23">
        <f>N59/N58</f>
        <v>0.019682592566489618</v>
      </c>
      <c r="O60" s="23"/>
      <c r="P60" s="24"/>
      <c r="Q60" s="23">
        <f>Q59/Q58</f>
        <v>0.019487562582155914</v>
      </c>
      <c r="R60" s="23"/>
      <c r="S60" s="24"/>
      <c r="T60" s="25">
        <f>T59/T58</f>
        <v>0.01875386853803426</v>
      </c>
    </row>
    <row r="61" spans="1:20" ht="13.5">
      <c r="A61" s="13">
        <v>20</v>
      </c>
      <c r="B61" s="14">
        <v>2191140</v>
      </c>
      <c r="C61" s="14">
        <f>B61-E61</f>
        <v>82800</v>
      </c>
      <c r="D61" s="15">
        <f>E61/B61</f>
        <v>0.9622114515731537</v>
      </c>
      <c r="E61" s="14">
        <v>2108340</v>
      </c>
      <c r="F61" s="14">
        <f>E61-H61</f>
        <v>173520</v>
      </c>
      <c r="G61" s="15">
        <f>H61/E61</f>
        <v>0.9176982839579954</v>
      </c>
      <c r="H61" s="14">
        <v>1934820</v>
      </c>
      <c r="I61" s="14">
        <f>H61-K61</f>
        <v>175160</v>
      </c>
      <c r="J61" s="15">
        <f>K61/H61</f>
        <v>0.909469614744524</v>
      </c>
      <c r="K61" s="14">
        <v>1759660</v>
      </c>
      <c r="L61" s="14">
        <f>K61-N61</f>
        <v>168170</v>
      </c>
      <c r="M61" s="15">
        <f>N61/K61</f>
        <v>0.9044304013275292</v>
      </c>
      <c r="N61" s="14">
        <v>1591490</v>
      </c>
      <c r="O61" s="14">
        <f>N61-Q61</f>
        <v>172190</v>
      </c>
      <c r="P61" s="15">
        <f>Q61/N61</f>
        <v>0.8918057920565005</v>
      </c>
      <c r="Q61" s="14">
        <v>1419300</v>
      </c>
      <c r="R61" s="14">
        <f>Q61-T61</f>
        <v>151960</v>
      </c>
      <c r="S61" s="15">
        <f>T61/Q61</f>
        <v>0.8929331360529839</v>
      </c>
      <c r="T61" s="16">
        <v>1267340</v>
      </c>
    </row>
    <row r="62" spans="1:20" ht="13.5">
      <c r="A62" s="17"/>
      <c r="B62" s="18">
        <f>B64-B61</f>
        <v>35880</v>
      </c>
      <c r="C62" s="19">
        <f>C61/E61</f>
        <v>0.039272603090583114</v>
      </c>
      <c r="D62" s="20"/>
      <c r="E62" s="18">
        <f>E64-E61</f>
        <v>36070</v>
      </c>
      <c r="F62" s="19">
        <f>F61/H61</f>
        <v>0.08968276118708716</v>
      </c>
      <c r="G62" s="20"/>
      <c r="H62" s="18">
        <f>H64-H61</f>
        <v>32390</v>
      </c>
      <c r="I62" s="19">
        <f>I61/K61</f>
        <v>0.09954195696895991</v>
      </c>
      <c r="J62" s="20"/>
      <c r="K62" s="18">
        <f>K64-K61</f>
        <v>29820</v>
      </c>
      <c r="L62" s="19">
        <f>L61/N61</f>
        <v>0.10566827312769794</v>
      </c>
      <c r="M62" s="20"/>
      <c r="N62" s="18">
        <f>N64-N61</f>
        <v>27130</v>
      </c>
      <c r="O62" s="19">
        <f>O61/Q61</f>
        <v>0.12132036919608258</v>
      </c>
      <c r="P62" s="20"/>
      <c r="Q62" s="18">
        <f>Q64-Q61</f>
        <v>23480</v>
      </c>
      <c r="R62" s="19">
        <f>R61/T61</f>
        <v>0.11990468224785772</v>
      </c>
      <c r="S62" s="20"/>
      <c r="T62" s="21">
        <f>T64-T61</f>
        <v>19770</v>
      </c>
    </row>
    <row r="63" spans="1:20" ht="13.5">
      <c r="A63" s="22"/>
      <c r="B63" s="23">
        <f>B62/B61</f>
        <v>0.016375037651633395</v>
      </c>
      <c r="C63" s="23"/>
      <c r="D63" s="24"/>
      <c r="E63" s="23">
        <f>E62/E61</f>
        <v>0.01710824629803542</v>
      </c>
      <c r="F63" s="23"/>
      <c r="G63" s="24"/>
      <c r="H63" s="23">
        <f>H62/H61</f>
        <v>0.016740575350678615</v>
      </c>
      <c r="I63" s="23"/>
      <c r="J63" s="24"/>
      <c r="K63" s="23">
        <f>K62/K61</f>
        <v>0.016946455565279656</v>
      </c>
      <c r="L63" s="23"/>
      <c r="M63" s="24"/>
      <c r="N63" s="23">
        <f>N62/N61</f>
        <v>0.017046918296690524</v>
      </c>
      <c r="O63" s="23"/>
      <c r="P63" s="24"/>
      <c r="Q63" s="23">
        <f>Q62/Q61</f>
        <v>0.016543366448249136</v>
      </c>
      <c r="R63" s="23"/>
      <c r="S63" s="24"/>
      <c r="T63" s="25">
        <f>T62/T61</f>
        <v>0.015599602316663247</v>
      </c>
    </row>
    <row r="64" spans="1:20" ht="13.5">
      <c r="A64" s="13">
        <v>21</v>
      </c>
      <c r="B64" s="14">
        <v>2227020</v>
      </c>
      <c r="C64" s="14">
        <f>B64-E64</f>
        <v>82610</v>
      </c>
      <c r="D64" s="15">
        <f>E64/B64</f>
        <v>0.9629055868380167</v>
      </c>
      <c r="E64" s="14">
        <v>2144410</v>
      </c>
      <c r="F64" s="14">
        <f>E64-H64</f>
        <v>177200</v>
      </c>
      <c r="G64" s="15">
        <f>H64/E64</f>
        <v>0.9173665483746112</v>
      </c>
      <c r="H64" s="14">
        <v>1967210</v>
      </c>
      <c r="I64" s="14">
        <f>H64-K64</f>
        <v>177730</v>
      </c>
      <c r="J64" s="15">
        <f>K64/H64</f>
        <v>0.9096537736184749</v>
      </c>
      <c r="K64" s="14">
        <v>1789480</v>
      </c>
      <c r="L64" s="14">
        <f>K64-N64</f>
        <v>170860</v>
      </c>
      <c r="M64" s="15">
        <f>N64/K64</f>
        <v>0.9045197487538279</v>
      </c>
      <c r="N64" s="14">
        <v>1618620</v>
      </c>
      <c r="O64" s="14">
        <f>N64-Q64</f>
        <v>175840</v>
      </c>
      <c r="P64" s="15">
        <f>Q64/N64</f>
        <v>0.8913642485574131</v>
      </c>
      <c r="Q64" s="14">
        <v>1442780</v>
      </c>
      <c r="R64" s="14">
        <f>Q64-T64</f>
        <v>155670</v>
      </c>
      <c r="S64" s="15">
        <f>T64/Q64</f>
        <v>0.8921041323001427</v>
      </c>
      <c r="T64" s="16">
        <v>1287110</v>
      </c>
    </row>
    <row r="65" spans="1:20" ht="13.5">
      <c r="A65" s="17"/>
      <c r="B65" s="18">
        <f>B67-B64</f>
        <v>35880</v>
      </c>
      <c r="C65" s="19">
        <f>C64/E64</f>
        <v>0.03852341669736664</v>
      </c>
      <c r="D65" s="20"/>
      <c r="E65" s="18">
        <f>E67-E64</f>
        <v>36050</v>
      </c>
      <c r="F65" s="19">
        <f>F64/H64</f>
        <v>0.09007680928828138</v>
      </c>
      <c r="G65" s="20"/>
      <c r="H65" s="18">
        <f>H67-H64</f>
        <v>32380</v>
      </c>
      <c r="I65" s="19">
        <f>I64/K64</f>
        <v>0.09931935534345172</v>
      </c>
      <c r="J65" s="20"/>
      <c r="K65" s="18">
        <f>K67-K64</f>
        <v>29840</v>
      </c>
      <c r="L65" s="19">
        <f>L64/N64</f>
        <v>0.10555905648021154</v>
      </c>
      <c r="M65" s="20"/>
      <c r="N65" s="18">
        <f>N67-N64</f>
        <v>27170</v>
      </c>
      <c r="O65" s="19">
        <f>O64/Q64</f>
        <v>0.12187582306380737</v>
      </c>
      <c r="P65" s="20"/>
      <c r="Q65" s="18">
        <f>Q67-Q64</f>
        <v>23520</v>
      </c>
      <c r="R65" s="19">
        <f>R64/T64</f>
        <v>0.12094537374427983</v>
      </c>
      <c r="S65" s="20"/>
      <c r="T65" s="21">
        <f>T67-T64</f>
        <v>19750</v>
      </c>
    </row>
    <row r="66" spans="1:20" ht="13.5">
      <c r="A66" s="22"/>
      <c r="B66" s="23">
        <f>B65/B64</f>
        <v>0.01611121588490449</v>
      </c>
      <c r="C66" s="23"/>
      <c r="D66" s="24"/>
      <c r="E66" s="23">
        <f>E65/E64</f>
        <v>0.01681115085268209</v>
      </c>
      <c r="F66" s="23"/>
      <c r="G66" s="24"/>
      <c r="H66" s="23">
        <f>H65/H64</f>
        <v>0.016459859394777374</v>
      </c>
      <c r="I66" s="23"/>
      <c r="J66" s="24"/>
      <c r="K66" s="23">
        <f>K65/K64</f>
        <v>0.01667523526387554</v>
      </c>
      <c r="L66" s="23"/>
      <c r="M66" s="24"/>
      <c r="N66" s="23">
        <f>N65/N64</f>
        <v>0.016785904041714546</v>
      </c>
      <c r="O66" s="23"/>
      <c r="P66" s="24"/>
      <c r="Q66" s="23">
        <f>Q65/Q64</f>
        <v>0.01630186168369398</v>
      </c>
      <c r="R66" s="23"/>
      <c r="S66" s="24"/>
      <c r="T66" s="25">
        <f>T65/T64</f>
        <v>0.015344453853982955</v>
      </c>
    </row>
    <row r="67" spans="1:20" ht="13.5">
      <c r="A67" s="13">
        <v>22</v>
      </c>
      <c r="B67" s="14">
        <v>2262900</v>
      </c>
      <c r="C67" s="14">
        <f>B67-E67</f>
        <v>82440</v>
      </c>
      <c r="D67" s="15">
        <f>E67/B67</f>
        <v>0.9635688718016704</v>
      </c>
      <c r="E67" s="14">
        <v>2180460</v>
      </c>
      <c r="F67" s="14">
        <f>E67-H67</f>
        <v>180870</v>
      </c>
      <c r="G67" s="15">
        <f>H67/E67</f>
        <v>0.9170496133843318</v>
      </c>
      <c r="H67" s="14">
        <v>1999590</v>
      </c>
      <c r="I67" s="14">
        <f>H67-K67</f>
        <v>180270</v>
      </c>
      <c r="J67" s="15">
        <f>K67/H67</f>
        <v>0.9098465185362999</v>
      </c>
      <c r="K67" s="14">
        <v>1819320</v>
      </c>
      <c r="L67" s="14">
        <f>K67-N67</f>
        <v>173530</v>
      </c>
      <c r="M67" s="15">
        <f>N67/K67</f>
        <v>0.9046182090011653</v>
      </c>
      <c r="N67" s="14">
        <v>1645790</v>
      </c>
      <c r="O67" s="14">
        <f>N67-Q67</f>
        <v>179490</v>
      </c>
      <c r="P67" s="15">
        <f>Q67/N67</f>
        <v>0.8909399133546807</v>
      </c>
      <c r="Q67" s="14">
        <v>1466300</v>
      </c>
      <c r="R67" s="14">
        <f>Q67-T67</f>
        <v>159440</v>
      </c>
      <c r="S67" s="15">
        <f>T67/Q67</f>
        <v>0.8912637250221647</v>
      </c>
      <c r="T67" s="16">
        <v>1306860</v>
      </c>
    </row>
    <row r="68" spans="1:20" ht="13.5">
      <c r="A68" s="17"/>
      <c r="B68" s="18">
        <f>B70-B67</f>
        <v>35890</v>
      </c>
      <c r="C68" s="19">
        <f>C67/E67</f>
        <v>0.03780853581354393</v>
      </c>
      <c r="D68" s="20"/>
      <c r="E68" s="18">
        <f>E70-E67</f>
        <v>36040</v>
      </c>
      <c r="F68" s="19">
        <f>F67/H67</f>
        <v>0.09045354297631014</v>
      </c>
      <c r="G68" s="20"/>
      <c r="H68" s="18">
        <f>H70-H67</f>
        <v>32400</v>
      </c>
      <c r="I68" s="19">
        <f>I67/K67</f>
        <v>0.09908647186861025</v>
      </c>
      <c r="J68" s="20"/>
      <c r="K68" s="18">
        <f>K70-K67</f>
        <v>29860</v>
      </c>
      <c r="L68" s="19">
        <f>L67/N67</f>
        <v>0.10543872547530365</v>
      </c>
      <c r="M68" s="20"/>
      <c r="N68" s="18">
        <f>N70-N67</f>
        <v>27120</v>
      </c>
      <c r="O68" s="19">
        <f>O67/Q67</f>
        <v>0.12241014799154334</v>
      </c>
      <c r="P68" s="20"/>
      <c r="Q68" s="18">
        <f>Q70-Q67</f>
        <v>23480</v>
      </c>
      <c r="R68" s="19">
        <f>R67/T67</f>
        <v>0.12200235679414781</v>
      </c>
      <c r="S68" s="20"/>
      <c r="T68" s="21">
        <f>T70-T67</f>
        <v>19750</v>
      </c>
    </row>
    <row r="69" spans="1:20" ht="13.5">
      <c r="A69" s="22"/>
      <c r="B69" s="23">
        <f>B68/B67</f>
        <v>0.015860179415793894</v>
      </c>
      <c r="C69" s="23"/>
      <c r="D69" s="24"/>
      <c r="E69" s="23">
        <f>E68/E67</f>
        <v>0.016528622400777817</v>
      </c>
      <c r="F69" s="23"/>
      <c r="G69" s="24"/>
      <c r="H69" s="23">
        <f>H68/H67</f>
        <v>0.016203321680944592</v>
      </c>
      <c r="I69" s="23"/>
      <c r="J69" s="24"/>
      <c r="K69" s="23">
        <f>K68/K67</f>
        <v>0.01641272563375327</v>
      </c>
      <c r="L69" s="23"/>
      <c r="M69" s="24"/>
      <c r="N69" s="23">
        <f>N68/N67</f>
        <v>0.016478408545440183</v>
      </c>
      <c r="O69" s="23"/>
      <c r="P69" s="24"/>
      <c r="Q69" s="23">
        <f>Q68/Q67</f>
        <v>0.016013094182636568</v>
      </c>
      <c r="R69" s="23"/>
      <c r="S69" s="24"/>
      <c r="T69" s="25">
        <f>T68/T67</f>
        <v>0.015112559876344826</v>
      </c>
    </row>
    <row r="70" spans="1:20" ht="13.5">
      <c r="A70" s="13">
        <v>23</v>
      </c>
      <c r="B70" s="14">
        <v>2298790</v>
      </c>
      <c r="C70" s="14">
        <f>B70-E70</f>
        <v>82290</v>
      </c>
      <c r="D70" s="15">
        <f>E70/B70</f>
        <v>0.9642029067465928</v>
      </c>
      <c r="E70" s="14">
        <v>2216500</v>
      </c>
      <c r="F70" s="14">
        <f>E70-H70</f>
        <v>184510</v>
      </c>
      <c r="G70" s="15">
        <f>H70/E70</f>
        <v>0.9167561470787278</v>
      </c>
      <c r="H70" s="14">
        <v>2031990</v>
      </c>
      <c r="I70" s="14">
        <f>H70-K70</f>
        <v>182810</v>
      </c>
      <c r="J70" s="15">
        <f>K70/H70</f>
        <v>0.9100340060728646</v>
      </c>
      <c r="K70" s="14">
        <v>1849180</v>
      </c>
      <c r="L70" s="14">
        <f>K70-N70</f>
        <v>176270</v>
      </c>
      <c r="M70" s="15">
        <f>N70/K70</f>
        <v>0.9046766674958631</v>
      </c>
      <c r="N70" s="14">
        <v>1672910</v>
      </c>
      <c r="O70" s="14">
        <f>N70-Q70</f>
        <v>183130</v>
      </c>
      <c r="P70" s="15">
        <f>Q70/N70</f>
        <v>0.890532066877477</v>
      </c>
      <c r="Q70" s="14">
        <v>1489780</v>
      </c>
      <c r="R70" s="14">
        <f>Q70-T70</f>
        <v>163170</v>
      </c>
      <c r="S70" s="15">
        <f>T70/Q70</f>
        <v>0.8904737612264898</v>
      </c>
      <c r="T70" s="16">
        <v>1326610</v>
      </c>
    </row>
    <row r="71" spans="1:20" ht="13.5">
      <c r="A71" s="17"/>
      <c r="B71" s="18">
        <f>B73-B70</f>
        <v>35860</v>
      </c>
      <c r="C71" s="19">
        <f>C70/E70</f>
        <v>0.03712609970674487</v>
      </c>
      <c r="D71" s="20"/>
      <c r="E71" s="18">
        <f>E73-E70</f>
        <v>36030</v>
      </c>
      <c r="F71" s="19">
        <f>F70/H70</f>
        <v>0.0908026122175798</v>
      </c>
      <c r="G71" s="20"/>
      <c r="H71" s="18">
        <f>H73-H70</f>
        <v>32430</v>
      </c>
      <c r="I71" s="19">
        <f>I70/K70</f>
        <v>0.0988600352588715</v>
      </c>
      <c r="J71" s="20"/>
      <c r="K71" s="18">
        <f>K73-K70</f>
        <v>29830</v>
      </c>
      <c r="L71" s="19">
        <f>L70/N70</f>
        <v>0.10536729411624056</v>
      </c>
      <c r="M71" s="20"/>
      <c r="N71" s="18">
        <f>N73-N70</f>
        <v>27090</v>
      </c>
      <c r="O71" s="19">
        <f>O70/Q70</f>
        <v>0.12292419014888105</v>
      </c>
      <c r="P71" s="20"/>
      <c r="Q71" s="18">
        <f>Q73-Q70</f>
        <v>23530</v>
      </c>
      <c r="R71" s="19">
        <f>R70/T70</f>
        <v>0.1229977159828435</v>
      </c>
      <c r="S71" s="20"/>
      <c r="T71" s="21">
        <f>T73-T70</f>
        <v>19740</v>
      </c>
    </row>
    <row r="72" spans="1:20" ht="13.5">
      <c r="A72" s="22"/>
      <c r="B72" s="23">
        <f>B71/B70</f>
        <v>0.015599511047116092</v>
      </c>
      <c r="C72" s="23"/>
      <c r="D72" s="24"/>
      <c r="E72" s="23">
        <f>E71/E70</f>
        <v>0.016255357545680128</v>
      </c>
      <c r="F72" s="23"/>
      <c r="G72" s="24"/>
      <c r="H72" s="23">
        <f>H71/H70</f>
        <v>0.015959724211241196</v>
      </c>
      <c r="I72" s="23"/>
      <c r="J72" s="24"/>
      <c r="K72" s="23">
        <f>K71/K70</f>
        <v>0.016131474491396187</v>
      </c>
      <c r="L72" s="23"/>
      <c r="M72" s="24"/>
      <c r="N72" s="23">
        <f>N71/N70</f>
        <v>0.016193339749299124</v>
      </c>
      <c r="O72" s="23"/>
      <c r="P72" s="24"/>
      <c r="Q72" s="23">
        <f>Q71/Q70</f>
        <v>0.015794278349823464</v>
      </c>
      <c r="R72" s="23"/>
      <c r="S72" s="24"/>
      <c r="T72" s="25">
        <f>T71/T70</f>
        <v>0.014880032564205004</v>
      </c>
    </row>
    <row r="73" spans="1:20" ht="13.5">
      <c r="A73" s="13">
        <v>24</v>
      </c>
      <c r="B73" s="14">
        <v>2334650</v>
      </c>
      <c r="C73" s="14">
        <f>B73-E73</f>
        <v>82120</v>
      </c>
      <c r="D73" s="15">
        <f>E73/B73</f>
        <v>0.9648255627181804</v>
      </c>
      <c r="E73" s="14">
        <v>2252530</v>
      </c>
      <c r="F73" s="14">
        <f>E73-H73</f>
        <v>188110</v>
      </c>
      <c r="G73" s="15">
        <f>H73/E73</f>
        <v>0.9164894585199753</v>
      </c>
      <c r="H73" s="14">
        <v>2064420</v>
      </c>
      <c r="I73" s="14">
        <f>H73-K73</f>
        <v>185410</v>
      </c>
      <c r="J73" s="15">
        <f>K73/H73</f>
        <v>0.9101878493717364</v>
      </c>
      <c r="K73" s="14">
        <v>1879010</v>
      </c>
      <c r="L73" s="14">
        <f>K73-N73</f>
        <v>179010</v>
      </c>
      <c r="M73" s="15">
        <f>N73/K73</f>
        <v>0.9047317470370035</v>
      </c>
      <c r="N73" s="14">
        <v>1700000</v>
      </c>
      <c r="O73" s="14">
        <f>N73-Q73</f>
        <v>186690</v>
      </c>
      <c r="P73" s="15">
        <f>Q73/N73</f>
        <v>0.8901823529411764</v>
      </c>
      <c r="Q73" s="14">
        <v>1513310</v>
      </c>
      <c r="R73" s="14">
        <f>Q73-T73</f>
        <v>166960</v>
      </c>
      <c r="S73" s="15">
        <f>T73/Q73</f>
        <v>0.8896723077228063</v>
      </c>
      <c r="T73" s="16">
        <v>1346350</v>
      </c>
    </row>
    <row r="74" spans="1:20" ht="13.5">
      <c r="A74" s="17"/>
      <c r="B74" s="18">
        <f>B76-B73</f>
        <v>37620</v>
      </c>
      <c r="C74" s="19">
        <f>C73/E73</f>
        <v>0.036456784149378696</v>
      </c>
      <c r="D74" s="20"/>
      <c r="E74" s="18">
        <f>E76-E73</f>
        <v>37780</v>
      </c>
      <c r="F74" s="19">
        <f>F73/H73</f>
        <v>0.09112002402611871</v>
      </c>
      <c r="G74" s="20"/>
      <c r="H74" s="18">
        <f>H76-H73</f>
        <v>34070</v>
      </c>
      <c r="I74" s="19">
        <f>I73/K73</f>
        <v>0.09867430189301814</v>
      </c>
      <c r="J74" s="20"/>
      <c r="K74" s="18">
        <f>K76-K73</f>
        <v>29820</v>
      </c>
      <c r="L74" s="19">
        <f>L73/N73</f>
        <v>0.1053</v>
      </c>
      <c r="M74" s="20"/>
      <c r="N74" s="18">
        <f>N76-N73</f>
        <v>27170</v>
      </c>
      <c r="O74" s="19">
        <f>O73/Q73</f>
        <v>0.12336533823208728</v>
      </c>
      <c r="P74" s="20"/>
      <c r="Q74" s="18">
        <f>Q76-Q73</f>
        <v>23520</v>
      </c>
      <c r="R74" s="19">
        <f>R73/T73</f>
        <v>0.12400935863631299</v>
      </c>
      <c r="S74" s="20"/>
      <c r="T74" s="21">
        <f>T76-T73</f>
        <v>19760</v>
      </c>
    </row>
    <row r="75" spans="1:20" ht="13.5">
      <c r="A75" s="22"/>
      <c r="B75" s="23">
        <f>B74/B73</f>
        <v>0.016113764375816502</v>
      </c>
      <c r="C75" s="23"/>
      <c r="D75" s="24"/>
      <c r="E75" s="23">
        <f>E74/E73</f>
        <v>0.016772251645927026</v>
      </c>
      <c r="F75" s="23"/>
      <c r="G75" s="24"/>
      <c r="H75" s="23">
        <f>H74/H73</f>
        <v>0.01650342469071216</v>
      </c>
      <c r="I75" s="23"/>
      <c r="J75" s="24"/>
      <c r="K75" s="23">
        <f>K74/K73</f>
        <v>0.015870059233319675</v>
      </c>
      <c r="L75" s="23"/>
      <c r="M75" s="24"/>
      <c r="N75" s="23">
        <f>N74/N73</f>
        <v>0.015982352941176472</v>
      </c>
      <c r="O75" s="23"/>
      <c r="P75" s="24"/>
      <c r="Q75" s="23">
        <f>Q74/Q73</f>
        <v>0.015542089856010995</v>
      </c>
      <c r="R75" s="23"/>
      <c r="S75" s="24"/>
      <c r="T75" s="25">
        <f>T74/T73</f>
        <v>0.014676718535299142</v>
      </c>
    </row>
    <row r="76" spans="1:20" ht="13.5">
      <c r="A76" s="13">
        <v>25</v>
      </c>
      <c r="B76" s="14">
        <v>2372270</v>
      </c>
      <c r="C76" s="14">
        <f>B76-E76</f>
        <v>81960</v>
      </c>
      <c r="D76" s="15">
        <f>E76/B76</f>
        <v>0.9654508129344468</v>
      </c>
      <c r="E76" s="14">
        <v>2290310</v>
      </c>
      <c r="F76" s="14">
        <f>E76-H76</f>
        <v>191820</v>
      </c>
      <c r="G76" s="15">
        <f>H76/E76</f>
        <v>0.9162471455829123</v>
      </c>
      <c r="H76" s="14">
        <v>2098490</v>
      </c>
      <c r="I76" s="14">
        <f>H76-K76</f>
        <v>189660</v>
      </c>
      <c r="J76" s="15">
        <f>K76/H76</f>
        <v>0.9096207272848572</v>
      </c>
      <c r="K76" s="14">
        <v>1908830</v>
      </c>
      <c r="L76" s="14">
        <f>K76-N76</f>
        <v>181660</v>
      </c>
      <c r="M76" s="15">
        <f>N76/K76</f>
        <v>0.9048317555780242</v>
      </c>
      <c r="N76" s="14">
        <v>1727170</v>
      </c>
      <c r="O76" s="14">
        <f>N76-Q76</f>
        <v>190340</v>
      </c>
      <c r="P76" s="15">
        <f>Q76/N76</f>
        <v>0.8897966036927459</v>
      </c>
      <c r="Q76" s="14">
        <v>1536830</v>
      </c>
      <c r="R76" s="14">
        <f>Q76-T76</f>
        <v>170720</v>
      </c>
      <c r="S76" s="15">
        <f>T76/Q76</f>
        <v>0.8889141935022091</v>
      </c>
      <c r="T76" s="16">
        <v>1366110</v>
      </c>
    </row>
    <row r="77" spans="1:20" ht="13.5">
      <c r="A77" s="17"/>
      <c r="B77" s="18">
        <f>B79-B76</f>
        <v>32620</v>
      </c>
      <c r="C77" s="19">
        <f>C76/E76</f>
        <v>0.035785548681182895</v>
      </c>
      <c r="D77" s="20"/>
      <c r="E77" s="18">
        <f>E79-E76</f>
        <v>32770</v>
      </c>
      <c r="F77" s="19">
        <f>F76/H76</f>
        <v>0.09140858426773538</v>
      </c>
      <c r="G77" s="20"/>
      <c r="H77" s="18">
        <f>H79-H76</f>
        <v>29000</v>
      </c>
      <c r="I77" s="19">
        <f>I76/K76</f>
        <v>0.09935929338914413</v>
      </c>
      <c r="J77" s="20"/>
      <c r="K77" s="18">
        <f>K79-K76</f>
        <v>26330</v>
      </c>
      <c r="L77" s="19">
        <f>L76/N76</f>
        <v>0.10517783426066919</v>
      </c>
      <c r="M77" s="20"/>
      <c r="N77" s="18">
        <f>N79-N76</f>
        <v>23500</v>
      </c>
      <c r="O77" s="19">
        <f>O76/Q76</f>
        <v>0.12385234541230976</v>
      </c>
      <c r="P77" s="20"/>
      <c r="Q77" s="18">
        <f>Q79-Q76</f>
        <v>19890</v>
      </c>
      <c r="R77" s="19">
        <f>R76/T76</f>
        <v>0.12496797476045121</v>
      </c>
      <c r="S77" s="20"/>
      <c r="T77" s="21">
        <f>T79-T76</f>
        <v>16160</v>
      </c>
    </row>
    <row r="78" spans="1:20" ht="13.5">
      <c r="A78" s="22"/>
      <c r="B78" s="23">
        <f>B77/B76</f>
        <v>0.013750542729115994</v>
      </c>
      <c r="C78" s="23"/>
      <c r="D78" s="24"/>
      <c r="E78" s="23">
        <f>E77/E76</f>
        <v>0.014308106762839964</v>
      </c>
      <c r="F78" s="23"/>
      <c r="G78" s="24"/>
      <c r="H78" s="23">
        <f>H77/H76</f>
        <v>0.013819460659807766</v>
      </c>
      <c r="I78" s="23"/>
      <c r="J78" s="24"/>
      <c r="K78" s="23">
        <f>K77/K76</f>
        <v>0.013793789913192899</v>
      </c>
      <c r="L78" s="23"/>
      <c r="M78" s="24"/>
      <c r="N78" s="23">
        <f>N77/N76</f>
        <v>0.01360607236114569</v>
      </c>
      <c r="O78" s="23"/>
      <c r="P78" s="24"/>
      <c r="Q78" s="23">
        <f>Q77/Q76</f>
        <v>0.012942225229856262</v>
      </c>
      <c r="R78" s="23"/>
      <c r="S78" s="24"/>
      <c r="T78" s="25">
        <f>T77/T76</f>
        <v>0.01182920848247945</v>
      </c>
    </row>
    <row r="79" spans="1:20" ht="13.5">
      <c r="A79" s="13">
        <v>26</v>
      </c>
      <c r="B79" s="14">
        <v>2404890</v>
      </c>
      <c r="C79" s="14">
        <f>B79-E79</f>
        <v>81810</v>
      </c>
      <c r="D79" s="15">
        <f>E79/B79</f>
        <v>0.965981812057932</v>
      </c>
      <c r="E79" s="14">
        <v>2323080</v>
      </c>
      <c r="F79" s="14">
        <f>E79-H79</f>
        <v>195590</v>
      </c>
      <c r="G79" s="15">
        <f>H79/E79</f>
        <v>0.9158057406546481</v>
      </c>
      <c r="H79" s="14">
        <v>2127490</v>
      </c>
      <c r="I79" s="14">
        <f>H79-K79</f>
        <v>192330</v>
      </c>
      <c r="J79" s="15">
        <f>K79/H79</f>
        <v>0.9095976949362864</v>
      </c>
      <c r="K79" s="14">
        <v>1935160</v>
      </c>
      <c r="L79" s="14">
        <f>K79-N79</f>
        <v>184490</v>
      </c>
      <c r="M79" s="15">
        <f>N79/K79</f>
        <v>0.9046642138117779</v>
      </c>
      <c r="N79" s="14">
        <v>1750670</v>
      </c>
      <c r="O79" s="14">
        <f>N79-Q79</f>
        <v>193950</v>
      </c>
      <c r="P79" s="15">
        <f>Q79/N79</f>
        <v>0.8892138438426431</v>
      </c>
      <c r="Q79" s="14">
        <v>1556720</v>
      </c>
      <c r="R79" s="14">
        <f>Q79-T79</f>
        <v>174450</v>
      </c>
      <c r="S79" s="15">
        <f>T79/Q79</f>
        <v>0.8879374582455419</v>
      </c>
      <c r="T79" s="16">
        <v>1382270</v>
      </c>
    </row>
    <row r="80" spans="1:20" ht="13.5">
      <c r="A80" s="17"/>
      <c r="B80" s="18">
        <f>B82-B79</f>
        <v>32630</v>
      </c>
      <c r="C80" s="19">
        <f>C79/E79</f>
        <v>0.035216178521617854</v>
      </c>
      <c r="D80" s="20"/>
      <c r="E80" s="18">
        <f>E82-E79</f>
        <v>32780</v>
      </c>
      <c r="F80" s="19">
        <f>F79/H79</f>
        <v>0.09193462718978702</v>
      </c>
      <c r="G80" s="20"/>
      <c r="H80" s="18">
        <f>H82-H79</f>
        <v>28990</v>
      </c>
      <c r="I80" s="19">
        <f>I79/K79</f>
        <v>0.09938713077988383</v>
      </c>
      <c r="J80" s="20"/>
      <c r="K80" s="18">
        <f>K82-K79</f>
        <v>26290</v>
      </c>
      <c r="L80" s="19">
        <f>L79/N79</f>
        <v>0.105382510695905</v>
      </c>
      <c r="M80" s="20"/>
      <c r="N80" s="18">
        <f>N82-N79</f>
        <v>23510</v>
      </c>
      <c r="O80" s="19">
        <f>O79/Q79</f>
        <v>0.12458887918186957</v>
      </c>
      <c r="P80" s="20"/>
      <c r="Q80" s="18">
        <f>Q82-Q79</f>
        <v>19880</v>
      </c>
      <c r="R80" s="19">
        <f>R79/T79</f>
        <v>0.12620544466710557</v>
      </c>
      <c r="S80" s="20"/>
      <c r="T80" s="21">
        <f>T82-T79</f>
        <v>16150</v>
      </c>
    </row>
    <row r="81" spans="1:20" ht="13.5">
      <c r="A81" s="22"/>
      <c r="B81" s="23">
        <f>B80/B79</f>
        <v>0.013568188149977754</v>
      </c>
      <c r="C81" s="23"/>
      <c r="D81" s="24"/>
      <c r="E81" s="23">
        <f>E80/E79</f>
        <v>0.014110577336983659</v>
      </c>
      <c r="F81" s="23"/>
      <c r="G81" s="24"/>
      <c r="H81" s="23">
        <f>H80/H79</f>
        <v>0.01362638602296603</v>
      </c>
      <c r="I81" s="23"/>
      <c r="J81" s="24"/>
      <c r="K81" s="23">
        <f>K80/K79</f>
        <v>0.013585439963620579</v>
      </c>
      <c r="L81" s="23"/>
      <c r="M81" s="24"/>
      <c r="N81" s="23">
        <f>N80/N79</f>
        <v>0.013429144270479303</v>
      </c>
      <c r="O81" s="23"/>
      <c r="P81" s="24"/>
      <c r="Q81" s="23">
        <f>Q80/Q79</f>
        <v>0.012770440413176423</v>
      </c>
      <c r="R81" s="23"/>
      <c r="S81" s="24"/>
      <c r="T81" s="25">
        <f>T80/T79</f>
        <v>0.011683679744188907</v>
      </c>
    </row>
    <row r="82" spans="1:20" ht="13.5">
      <c r="A82" s="13">
        <v>27</v>
      </c>
      <c r="B82" s="14">
        <v>2437520</v>
      </c>
      <c r="C82" s="14">
        <f>B82-E82</f>
        <v>81660</v>
      </c>
      <c r="D82" s="15">
        <f>E82/B82</f>
        <v>0.9664987364206242</v>
      </c>
      <c r="E82" s="14">
        <v>2355860</v>
      </c>
      <c r="F82" s="14">
        <f>E82-H82</f>
        <v>199380</v>
      </c>
      <c r="G82" s="15">
        <f>H82/E82</f>
        <v>0.915368485393869</v>
      </c>
      <c r="H82" s="14">
        <v>2156480</v>
      </c>
      <c r="I82" s="14">
        <f>H82-K82</f>
        <v>195030</v>
      </c>
      <c r="J82" s="15">
        <f>K82/H82</f>
        <v>0.9095609511797003</v>
      </c>
      <c r="K82" s="14">
        <v>1961450</v>
      </c>
      <c r="L82" s="14">
        <f>K82-N82</f>
        <v>187270</v>
      </c>
      <c r="M82" s="15">
        <f>N82/K82</f>
        <v>0.9045247138596446</v>
      </c>
      <c r="N82" s="14">
        <v>1774180</v>
      </c>
      <c r="O82" s="14">
        <f>N82-Q82</f>
        <v>197580</v>
      </c>
      <c r="P82" s="15">
        <f>Q82/N82</f>
        <v>0.8886358768557869</v>
      </c>
      <c r="Q82" s="14">
        <v>1576600</v>
      </c>
      <c r="R82" s="14">
        <f>Q82-T82</f>
        <v>178180</v>
      </c>
      <c r="S82" s="15">
        <f>T82/Q82</f>
        <v>0.8869846505137639</v>
      </c>
      <c r="T82" s="16">
        <v>1398420</v>
      </c>
    </row>
    <row r="83" spans="1:20" ht="13.5">
      <c r="A83" s="17"/>
      <c r="B83" s="18">
        <f>B85-B82</f>
        <v>32600</v>
      </c>
      <c r="C83" s="19">
        <f>C82/E82</f>
        <v>0.03466250116730196</v>
      </c>
      <c r="D83" s="20"/>
      <c r="E83" s="18">
        <f>E85-E82</f>
        <v>32770</v>
      </c>
      <c r="F83" s="19">
        <f>F82/H82</f>
        <v>0.09245622495919276</v>
      </c>
      <c r="G83" s="20"/>
      <c r="H83" s="18">
        <f>H85-H82</f>
        <v>28980</v>
      </c>
      <c r="I83" s="19">
        <f>I82/K82</f>
        <v>0.0994315429911545</v>
      </c>
      <c r="J83" s="20"/>
      <c r="K83" s="18">
        <f>K85-K82</f>
        <v>26340</v>
      </c>
      <c r="L83" s="19">
        <f>L82/N82</f>
        <v>0.10555298785918002</v>
      </c>
      <c r="M83" s="20"/>
      <c r="N83" s="18">
        <f>N85-N82</f>
        <v>23510</v>
      </c>
      <c r="O83" s="19">
        <f>O82/Q82</f>
        <v>0.12532030952682988</v>
      </c>
      <c r="P83" s="20"/>
      <c r="Q83" s="18">
        <f>Q85-Q82</f>
        <v>19860</v>
      </c>
      <c r="R83" s="19">
        <f>R82/T82</f>
        <v>0.1274152257547804</v>
      </c>
      <c r="S83" s="20"/>
      <c r="T83" s="21">
        <f>T85-T82</f>
        <v>16160</v>
      </c>
    </row>
    <row r="84" spans="1:20" ht="13.5">
      <c r="A84" s="22"/>
      <c r="B84" s="23">
        <f>B83/B82</f>
        <v>0.013374249236929339</v>
      </c>
      <c r="C84" s="23"/>
      <c r="D84" s="24"/>
      <c r="E84" s="23">
        <f>E83/E82</f>
        <v>0.013909994651634647</v>
      </c>
      <c r="F84" s="23"/>
      <c r="G84" s="24"/>
      <c r="H84" s="23">
        <f>H83/H82</f>
        <v>0.013438566552901024</v>
      </c>
      <c r="I84" s="23"/>
      <c r="J84" s="24"/>
      <c r="K84" s="23">
        <f>K83/K82</f>
        <v>0.01342884090851156</v>
      </c>
      <c r="L84" s="23"/>
      <c r="M84" s="24"/>
      <c r="N84" s="23">
        <f>N83/N82</f>
        <v>0.0132511921000124</v>
      </c>
      <c r="O84" s="23"/>
      <c r="P84" s="24"/>
      <c r="Q84" s="23">
        <f>Q83/Q82</f>
        <v>0.012596727134339718</v>
      </c>
      <c r="R84" s="23"/>
      <c r="S84" s="24"/>
      <c r="T84" s="25">
        <f>T83/T82</f>
        <v>0.01155589880007437</v>
      </c>
    </row>
    <row r="85" spans="1:20" ht="13.5">
      <c r="A85" s="13">
        <v>28</v>
      </c>
      <c r="B85" s="14">
        <v>2470120</v>
      </c>
      <c r="C85" s="14">
        <f>B85-E85</f>
        <v>81490</v>
      </c>
      <c r="D85" s="15">
        <f>E85/B85</f>
        <v>0.9670096999336064</v>
      </c>
      <c r="E85" s="14">
        <v>2388630</v>
      </c>
      <c r="F85" s="14">
        <f>E85-H85</f>
        <v>203170</v>
      </c>
      <c r="G85" s="15">
        <f>H85/E85</f>
        <v>0.9149428752046151</v>
      </c>
      <c r="H85" s="14">
        <v>2185460</v>
      </c>
      <c r="I85" s="14">
        <f>H85-K85</f>
        <v>197670</v>
      </c>
      <c r="J85" s="15">
        <f>K85/H85</f>
        <v>0.9095522224154182</v>
      </c>
      <c r="K85" s="14">
        <v>1987790</v>
      </c>
      <c r="L85" s="14">
        <f>K85-N85</f>
        <v>190100</v>
      </c>
      <c r="M85" s="15">
        <f>N85/K85</f>
        <v>0.9043661553785862</v>
      </c>
      <c r="N85" s="14">
        <v>1797690</v>
      </c>
      <c r="O85" s="14">
        <f>N85-Q85</f>
        <v>201230</v>
      </c>
      <c r="P85" s="15">
        <f>Q85/N85</f>
        <v>0.8880619016626894</v>
      </c>
      <c r="Q85" s="14">
        <v>1596460</v>
      </c>
      <c r="R85" s="14">
        <f>Q85-T85</f>
        <v>181880</v>
      </c>
      <c r="S85" s="15">
        <f>T85/Q85</f>
        <v>0.8860729363717225</v>
      </c>
      <c r="T85" s="16">
        <v>1414580</v>
      </c>
    </row>
    <row r="86" spans="1:20" ht="13.5">
      <c r="A86" s="17"/>
      <c r="B86" s="18">
        <f>B88-B85</f>
        <v>32630</v>
      </c>
      <c r="C86" s="19">
        <f>C85/E85</f>
        <v>0.03411579022284741</v>
      </c>
      <c r="D86" s="20"/>
      <c r="E86" s="18">
        <f>E88-E85</f>
        <v>32750</v>
      </c>
      <c r="F86" s="19">
        <f>F85/H85</f>
        <v>0.09296441023857678</v>
      </c>
      <c r="G86" s="20"/>
      <c r="H86" s="18">
        <f>H88-H85</f>
        <v>28980</v>
      </c>
      <c r="I86" s="19">
        <f>I85/K85</f>
        <v>0.09944209398377092</v>
      </c>
      <c r="J86" s="20"/>
      <c r="K86" s="18">
        <f>K88-K85</f>
        <v>26330</v>
      </c>
      <c r="L86" s="19">
        <f>L85/N85</f>
        <v>0.10574681952950732</v>
      </c>
      <c r="M86" s="20"/>
      <c r="N86" s="18">
        <f>N88-N85</f>
        <v>23530</v>
      </c>
      <c r="O86" s="19">
        <f>O85/Q85</f>
        <v>0.12604763038222067</v>
      </c>
      <c r="P86" s="20"/>
      <c r="Q86" s="18">
        <f>Q88-Q85</f>
        <v>19900</v>
      </c>
      <c r="R86" s="19">
        <f>R85/T85</f>
        <v>0.12857526615673912</v>
      </c>
      <c r="S86" s="20"/>
      <c r="T86" s="21">
        <f>T88-T85</f>
        <v>16170</v>
      </c>
    </row>
    <row r="87" spans="1:20" ht="13.5">
      <c r="A87" s="22"/>
      <c r="B87" s="23">
        <f>B86/B85</f>
        <v>0.013209884540022348</v>
      </c>
      <c r="C87" s="23"/>
      <c r="D87" s="24"/>
      <c r="E87" s="23">
        <f>E86/E85</f>
        <v>0.013710788192394803</v>
      </c>
      <c r="F87" s="23"/>
      <c r="G87" s="24"/>
      <c r="H87" s="23">
        <f>H86/H85</f>
        <v>0.013260366238686592</v>
      </c>
      <c r="I87" s="23"/>
      <c r="J87" s="24"/>
      <c r="K87" s="23">
        <f>K86/K85</f>
        <v>0.01324586601200328</v>
      </c>
      <c r="L87" s="23"/>
      <c r="M87" s="24"/>
      <c r="N87" s="23">
        <f>N86/N85</f>
        <v>0.01308901979762918</v>
      </c>
      <c r="O87" s="23"/>
      <c r="P87" s="24"/>
      <c r="Q87" s="23">
        <f>Q86/Q85</f>
        <v>0.012465078987259312</v>
      </c>
      <c r="R87" s="23"/>
      <c r="S87" s="24"/>
      <c r="T87" s="25">
        <f>T86/T85</f>
        <v>0.011430954771027443</v>
      </c>
    </row>
    <row r="88" spans="1:20" ht="13.5">
      <c r="A88" s="13">
        <v>29</v>
      </c>
      <c r="B88" s="14">
        <v>2502750</v>
      </c>
      <c r="C88" s="14">
        <f>B88-E88</f>
        <v>81370</v>
      </c>
      <c r="D88" s="15">
        <f>E88/B88</f>
        <v>0.9674877634601938</v>
      </c>
      <c r="E88" s="14">
        <v>2421380</v>
      </c>
      <c r="F88" s="14">
        <f>E88-H88</f>
        <v>206940</v>
      </c>
      <c r="G88" s="15">
        <f>H88/E88</f>
        <v>0.9145363387820169</v>
      </c>
      <c r="H88" s="14">
        <v>2214440</v>
      </c>
      <c r="I88" s="14">
        <f>H88-K88</f>
        <v>200320</v>
      </c>
      <c r="J88" s="15">
        <f>K88/H88</f>
        <v>0.9095392063004643</v>
      </c>
      <c r="K88" s="14">
        <v>2014120</v>
      </c>
      <c r="L88" s="14">
        <f>K88-N88</f>
        <v>192900</v>
      </c>
      <c r="M88" s="15">
        <f>N88/K88</f>
        <v>0.9042261632871924</v>
      </c>
      <c r="N88" s="14">
        <v>1821220</v>
      </c>
      <c r="O88" s="14">
        <f>N88-Q88</f>
        <v>204860</v>
      </c>
      <c r="P88" s="15">
        <f>Q88/N88</f>
        <v>0.8875149624976664</v>
      </c>
      <c r="Q88" s="14">
        <v>1616360</v>
      </c>
      <c r="R88" s="14">
        <f>Q88-T88</f>
        <v>185610</v>
      </c>
      <c r="S88" s="15">
        <f>T88/Q88</f>
        <v>0.8851679081392759</v>
      </c>
      <c r="T88" s="16">
        <v>1430750</v>
      </c>
    </row>
    <row r="89" spans="1:20" ht="13.5">
      <c r="A89" s="17"/>
      <c r="B89" s="18">
        <f>B91-B88</f>
        <v>32620</v>
      </c>
      <c r="C89" s="19">
        <f>C88/E88</f>
        <v>0.033604803872172066</v>
      </c>
      <c r="D89" s="20"/>
      <c r="E89" s="18">
        <f>E91-E88</f>
        <v>32780</v>
      </c>
      <c r="F89" s="19">
        <f>F88/H88</f>
        <v>0.09345026282039703</v>
      </c>
      <c r="G89" s="20"/>
      <c r="H89" s="18">
        <f>H91-H88</f>
        <v>29010</v>
      </c>
      <c r="I89" s="19">
        <f>I88/K88</f>
        <v>0.09945782773618256</v>
      </c>
      <c r="J89" s="20"/>
      <c r="K89" s="18">
        <f>K91-K88</f>
        <v>26310</v>
      </c>
      <c r="L89" s="19">
        <f>L88/N88</f>
        <v>0.10591801100361296</v>
      </c>
      <c r="M89" s="20"/>
      <c r="N89" s="18">
        <f>N91-N88</f>
        <v>23480</v>
      </c>
      <c r="O89" s="19">
        <f>O88/Q88</f>
        <v>0.12674156747259274</v>
      </c>
      <c r="P89" s="20"/>
      <c r="Q89" s="18">
        <f>Q91-Q88</f>
        <v>19890</v>
      </c>
      <c r="R89" s="19">
        <f>R88/T88</f>
        <v>0.12972916302638476</v>
      </c>
      <c r="S89" s="20"/>
      <c r="T89" s="21">
        <f>T91-T88</f>
        <v>16130</v>
      </c>
    </row>
    <row r="90" spans="1:20" ht="13.5">
      <c r="A90" s="22"/>
      <c r="B90" s="23">
        <f>B89/B88</f>
        <v>0.013033662970732194</v>
      </c>
      <c r="C90" s="23"/>
      <c r="D90" s="24"/>
      <c r="E90" s="23">
        <f>E89/E88</f>
        <v>0.013537734680223673</v>
      </c>
      <c r="F90" s="23"/>
      <c r="G90" s="24"/>
      <c r="H90" s="23">
        <f>H89/H88</f>
        <v>0.013100377522082332</v>
      </c>
      <c r="I90" s="23"/>
      <c r="J90" s="24"/>
      <c r="K90" s="23">
        <f>K89/K88</f>
        <v>0.0130627767958215</v>
      </c>
      <c r="L90" s="23"/>
      <c r="M90" s="24"/>
      <c r="N90" s="23">
        <f>N89/N88</f>
        <v>0.012892456704846202</v>
      </c>
      <c r="O90" s="23"/>
      <c r="P90" s="24"/>
      <c r="Q90" s="23">
        <f>Q89/Q88</f>
        <v>0.012305427008834666</v>
      </c>
      <c r="R90" s="23"/>
      <c r="S90" s="24"/>
      <c r="T90" s="25">
        <f>T89/T88</f>
        <v>0.011273807443648436</v>
      </c>
    </row>
    <row r="91" spans="1:20" ht="14.25" thickBot="1">
      <c r="A91" s="39">
        <v>30</v>
      </c>
      <c r="B91" s="40">
        <v>2535370</v>
      </c>
      <c r="C91" s="40"/>
      <c r="D91" s="15">
        <f>E91/B91</f>
        <v>0.967969172152388</v>
      </c>
      <c r="E91" s="40">
        <v>2454160</v>
      </c>
      <c r="F91" s="40"/>
      <c r="G91" s="15">
        <f>H91/E91</f>
        <v>0.9141417022525019</v>
      </c>
      <c r="H91" s="40">
        <v>2243450</v>
      </c>
      <c r="I91" s="40"/>
      <c r="J91" s="15">
        <f>K91/H91</f>
        <v>0.90950544919655</v>
      </c>
      <c r="K91" s="40">
        <v>2040430</v>
      </c>
      <c r="L91" s="40"/>
      <c r="M91" s="15">
        <f>N91/K91</f>
        <v>0.9040741412349358</v>
      </c>
      <c r="N91" s="40">
        <v>1844700</v>
      </c>
      <c r="O91" s="40"/>
      <c r="P91" s="15">
        <f>Q91/N91</f>
        <v>0.8870005963029219</v>
      </c>
      <c r="Q91" s="40">
        <v>1636250</v>
      </c>
      <c r="R91" s="41"/>
      <c r="S91" s="15">
        <f>T91/Q91</f>
        <v>0.8842658517952635</v>
      </c>
      <c r="T91" s="42">
        <v>1446880</v>
      </c>
    </row>
    <row r="93" spans="1:20" ht="13.5">
      <c r="A93" s="5" t="s">
        <v>9</v>
      </c>
      <c r="D93" s="7">
        <f>AVERAGE(D4:D91)</f>
        <v>0.9562314260990977</v>
      </c>
      <c r="E93" s="7"/>
      <c r="F93" s="7"/>
      <c r="G93" s="7">
        <f>AVERAGE(G4:G91)</f>
        <v>0.9166072653167079</v>
      </c>
      <c r="H93" s="7"/>
      <c r="I93" s="7"/>
      <c r="J93" s="7">
        <f>AVERAGE(J4:J91)</f>
        <v>0.9064125452942143</v>
      </c>
      <c r="K93" s="7"/>
      <c r="L93" s="7"/>
      <c r="M93" s="7">
        <f>AVERAGE(M4:M91)</f>
        <v>0.8994982028958035</v>
      </c>
      <c r="N93" s="7"/>
      <c r="O93" s="7"/>
      <c r="P93" s="7">
        <f>AVERAGE(P4:P91)</f>
        <v>0.8906504169624598</v>
      </c>
      <c r="Q93" s="7"/>
      <c r="R93" s="7"/>
      <c r="S93" s="7">
        <f>AVERAGE(S4:S91)</f>
        <v>0.894889060683382</v>
      </c>
      <c r="T93" s="7"/>
    </row>
  </sheetData>
  <mergeCells count="1">
    <mergeCell ref="A1:T1"/>
  </mergeCells>
  <printOptions/>
  <pageMargins left="0.48" right="0.38" top="0.66" bottom="0.54" header="0.44" footer="0.41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1" sqref="A1:D1"/>
    </sheetView>
  </sheetViews>
  <sheetFormatPr defaultColWidth="8.88671875" defaultRowHeight="13.5"/>
  <cols>
    <col min="1" max="1" width="6.3359375" style="0" customWidth="1"/>
    <col min="2" max="2" width="27.10546875" style="0" bestFit="1" customWidth="1"/>
    <col min="3" max="3" width="51.99609375" style="0" bestFit="1" customWidth="1"/>
    <col min="4" max="4" width="10.77734375" style="0" customWidth="1"/>
  </cols>
  <sheetData>
    <row r="1" spans="1:4" ht="42.75" customHeight="1">
      <c r="A1" s="70" t="s">
        <v>1</v>
      </c>
      <c r="B1" s="70"/>
      <c r="C1" s="70"/>
      <c r="D1" s="70"/>
    </row>
    <row r="2" spans="1:4" ht="14.25" thickBot="1">
      <c r="A2" s="1"/>
      <c r="B2" s="1"/>
      <c r="C2" s="43"/>
      <c r="D2" s="43"/>
    </row>
    <row r="3" spans="1:4" ht="31.5" customHeight="1" thickBot="1">
      <c r="A3" s="61" t="s">
        <v>11</v>
      </c>
      <c r="B3" s="62" t="s">
        <v>51</v>
      </c>
      <c r="C3" s="63" t="s">
        <v>50</v>
      </c>
      <c r="D3" s="64" t="s">
        <v>52</v>
      </c>
    </row>
    <row r="4" spans="1:4" ht="31.5" customHeight="1" thickTop="1">
      <c r="A4" s="57">
        <v>1</v>
      </c>
      <c r="B4" s="58" t="s">
        <v>53</v>
      </c>
      <c r="C4" s="59" t="s">
        <v>54</v>
      </c>
      <c r="D4" s="60" t="s">
        <v>58</v>
      </c>
    </row>
    <row r="5" spans="1:4" ht="31.5" customHeight="1">
      <c r="A5" s="49">
        <v>2</v>
      </c>
      <c r="B5" s="44" t="s">
        <v>12</v>
      </c>
      <c r="C5" s="46" t="s">
        <v>13</v>
      </c>
      <c r="D5" s="50" t="s">
        <v>58</v>
      </c>
    </row>
    <row r="6" spans="1:4" ht="31.5" customHeight="1">
      <c r="A6" s="49">
        <v>3</v>
      </c>
      <c r="B6" s="44" t="s">
        <v>14</v>
      </c>
      <c r="C6" s="45" t="s">
        <v>15</v>
      </c>
      <c r="D6" s="50" t="s">
        <v>58</v>
      </c>
    </row>
    <row r="7" spans="1:4" ht="31.5" customHeight="1">
      <c r="A7" s="49">
        <v>4</v>
      </c>
      <c r="B7" s="44" t="s">
        <v>16</v>
      </c>
      <c r="C7" s="46" t="s">
        <v>17</v>
      </c>
      <c r="D7" s="50" t="s">
        <v>58</v>
      </c>
    </row>
    <row r="8" spans="1:4" ht="31.5" customHeight="1">
      <c r="A8" s="49">
        <v>5</v>
      </c>
      <c r="B8" s="44" t="s">
        <v>18</v>
      </c>
      <c r="C8" s="45" t="s">
        <v>19</v>
      </c>
      <c r="D8" s="50" t="s">
        <v>58</v>
      </c>
    </row>
    <row r="9" spans="1:4" ht="31.5" customHeight="1">
      <c r="A9" s="49">
        <v>6</v>
      </c>
      <c r="B9" s="44" t="s">
        <v>20</v>
      </c>
      <c r="C9" s="46" t="s">
        <v>21</v>
      </c>
      <c r="D9" s="50" t="s">
        <v>58</v>
      </c>
    </row>
    <row r="10" spans="1:4" ht="31.5" customHeight="1">
      <c r="A10" s="49">
        <v>7</v>
      </c>
      <c r="B10" s="44" t="s">
        <v>22</v>
      </c>
      <c r="C10" s="45" t="s">
        <v>23</v>
      </c>
      <c r="D10" s="50" t="s">
        <v>58</v>
      </c>
    </row>
    <row r="11" spans="1:4" ht="31.5" customHeight="1">
      <c r="A11" s="49">
        <v>8</v>
      </c>
      <c r="B11" s="44" t="s">
        <v>24</v>
      </c>
      <c r="C11" s="45" t="s">
        <v>25</v>
      </c>
      <c r="D11" s="50" t="s">
        <v>58</v>
      </c>
    </row>
    <row r="12" spans="1:4" ht="31.5" customHeight="1">
      <c r="A12" s="51">
        <v>9</v>
      </c>
      <c r="B12" s="47" t="s">
        <v>39</v>
      </c>
      <c r="C12" s="48" t="s">
        <v>40</v>
      </c>
      <c r="D12" s="52" t="s">
        <v>45</v>
      </c>
    </row>
    <row r="13" spans="1:4" ht="31.5" customHeight="1">
      <c r="A13" s="49">
        <v>10</v>
      </c>
      <c r="B13" s="44" t="s">
        <v>26</v>
      </c>
      <c r="C13" s="45" t="s">
        <v>27</v>
      </c>
      <c r="D13" s="50" t="s">
        <v>58</v>
      </c>
    </row>
    <row r="14" spans="1:4" ht="31.5" customHeight="1">
      <c r="A14" s="51">
        <v>11</v>
      </c>
      <c r="B14" s="47" t="s">
        <v>46</v>
      </c>
      <c r="C14" s="48" t="s">
        <v>47</v>
      </c>
      <c r="D14" s="65" t="s">
        <v>57</v>
      </c>
    </row>
    <row r="15" spans="1:4" ht="31.5" customHeight="1">
      <c r="A15" s="73" t="s">
        <v>48</v>
      </c>
      <c r="B15" s="72"/>
      <c r="C15" s="72"/>
      <c r="D15" s="74"/>
    </row>
    <row r="16" spans="1:4" ht="31.5" customHeight="1">
      <c r="A16" s="49">
        <v>1</v>
      </c>
      <c r="B16" s="44" t="s">
        <v>28</v>
      </c>
      <c r="C16" s="46" t="s">
        <v>55</v>
      </c>
      <c r="D16" s="50" t="s">
        <v>60</v>
      </c>
    </row>
    <row r="17" spans="1:4" ht="31.5" customHeight="1">
      <c r="A17" s="49">
        <v>2</v>
      </c>
      <c r="B17" s="44" t="s">
        <v>29</v>
      </c>
      <c r="C17" s="45" t="s">
        <v>30</v>
      </c>
      <c r="D17" s="50" t="s">
        <v>60</v>
      </c>
    </row>
    <row r="18" spans="1:4" ht="31.5" customHeight="1">
      <c r="A18" s="49">
        <v>3</v>
      </c>
      <c r="B18" s="44" t="s">
        <v>31</v>
      </c>
      <c r="C18" s="45" t="s">
        <v>32</v>
      </c>
      <c r="D18" s="50" t="s">
        <v>60</v>
      </c>
    </row>
    <row r="19" spans="1:4" ht="31.5" customHeight="1">
      <c r="A19" s="49">
        <v>4</v>
      </c>
      <c r="B19" s="44" t="s">
        <v>43</v>
      </c>
      <c r="C19" s="45" t="s">
        <v>41</v>
      </c>
      <c r="D19" s="50" t="s">
        <v>60</v>
      </c>
    </row>
    <row r="20" spans="1:4" ht="31.5" customHeight="1">
      <c r="A20" s="49">
        <v>5</v>
      </c>
      <c r="B20" s="44" t="s">
        <v>44</v>
      </c>
      <c r="C20" s="45" t="s">
        <v>42</v>
      </c>
      <c r="D20" s="50" t="s">
        <v>60</v>
      </c>
    </row>
    <row r="21" spans="1:4" ht="31.5" customHeight="1">
      <c r="A21" s="49">
        <v>6</v>
      </c>
      <c r="B21" s="44" t="s">
        <v>33</v>
      </c>
      <c r="C21" s="45" t="s">
        <v>49</v>
      </c>
      <c r="D21" s="50" t="s">
        <v>60</v>
      </c>
    </row>
    <row r="22" spans="1:4" ht="31.5" customHeight="1">
      <c r="A22" s="49">
        <v>7</v>
      </c>
      <c r="B22" s="44" t="s">
        <v>34</v>
      </c>
      <c r="C22" s="45" t="s">
        <v>35</v>
      </c>
      <c r="D22" s="50" t="s">
        <v>60</v>
      </c>
    </row>
    <row r="23" spans="1:4" ht="31.5" customHeight="1">
      <c r="A23" s="49">
        <v>8</v>
      </c>
      <c r="B23" s="44" t="s">
        <v>36</v>
      </c>
      <c r="C23" s="46" t="s">
        <v>56</v>
      </c>
      <c r="D23" s="50" t="s">
        <v>60</v>
      </c>
    </row>
    <row r="24" spans="1:4" ht="31.5" customHeight="1" thickBot="1">
      <c r="A24" s="53">
        <v>9</v>
      </c>
      <c r="B24" s="54" t="s">
        <v>37</v>
      </c>
      <c r="C24" s="55" t="s">
        <v>38</v>
      </c>
      <c r="D24" s="56" t="s">
        <v>61</v>
      </c>
    </row>
    <row r="25" spans="1:4" ht="21" customHeight="1" thickBot="1">
      <c r="A25" s="66"/>
      <c r="B25" s="67"/>
      <c r="C25" s="68"/>
      <c r="D25" s="69"/>
    </row>
    <row r="26" spans="1:4" ht="27" customHeight="1" thickBot="1" thickTop="1">
      <c r="A26" s="75" t="s">
        <v>59</v>
      </c>
      <c r="B26" s="76"/>
      <c r="C26" s="76"/>
      <c r="D26" s="77"/>
    </row>
    <row r="27" ht="14.25" thickTop="1"/>
  </sheetData>
  <mergeCells count="3">
    <mergeCell ref="A1:D1"/>
    <mergeCell ref="A15:D15"/>
    <mergeCell ref="A26:D26"/>
  </mergeCells>
  <printOptions/>
  <pageMargins left="0.35" right="0.34" top="1" bottom="0.7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대전광역시도시개발공사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2008-10-14T03:16:58Z</cp:lastPrinted>
  <dcterms:created xsi:type="dcterms:W3CDTF">2008-09-22T00:47:13Z</dcterms:created>
  <dcterms:modified xsi:type="dcterms:W3CDTF">2008-10-14T03:59:07Z</dcterms:modified>
  <cp:category/>
  <cp:version/>
  <cp:contentType/>
  <cp:contentStatus/>
</cp:coreProperties>
</file>